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yuY/Desktop/"/>
    </mc:Choice>
  </mc:AlternateContent>
  <xr:revisionPtr revIDLastSave="0" documentId="8_{CFA5AC16-2F22-3B4E-AA54-21F800E86468}" xr6:coauthVersionLast="47" xr6:coauthVersionMax="47" xr10:uidLastSave="{00000000-0000-0000-0000-000000000000}"/>
  <bookViews>
    <workbookView xWindow="0" yWindow="500" windowWidth="29040" windowHeight="15720" activeTab="2" xr2:uid="{0CE2E2DC-B4F6-4994-A21E-54D3F71182E5}"/>
  </bookViews>
  <sheets>
    <sheet name="Sheet1" sheetId="1" r:id="rId1"/>
    <sheet name="Sheet2" sheetId="2" r:id="rId2"/>
    <sheet name="Sheet1 (2)" sheetId="3" r:id="rId3"/>
  </sheets>
  <definedNames>
    <definedName name="_xlnm.Print_Area" localSheetId="0">Sheet1!$A$1:$W$30</definedName>
    <definedName name="_xlnm.Print_Area" localSheetId="2">'Sheet1 (2)'!$A$1:$W$30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3" l="1"/>
  <c r="U16" i="3"/>
  <c r="U17" i="3"/>
  <c r="U18" i="3"/>
  <c r="U19" i="3"/>
  <c r="U20" i="3"/>
  <c r="U21" i="3"/>
  <c r="U22" i="3"/>
  <c r="U23" i="3"/>
  <c r="U14" i="3"/>
  <c r="U24" i="3" l="1"/>
  <c r="U16" i="1"/>
  <c r="U15" i="1"/>
  <c r="U19" i="1"/>
  <c r="U18" i="1"/>
  <c r="U17" i="1"/>
  <c r="U23" i="1"/>
  <c r="U22" i="1"/>
  <c r="U20" i="1"/>
  <c r="U21" i="1"/>
  <c r="U24" i="1" l="1"/>
</calcChain>
</file>

<file path=xl/sharedStrings.xml><?xml version="1.0" encoding="utf-8"?>
<sst xmlns="http://schemas.openxmlformats.org/spreadsheetml/2006/main" count="92" uniqueCount="35">
  <si>
    <t>FAX：0143-46-5953</t>
  </si>
  <si>
    <t>申込日</t>
    <phoneticPr fontId="4"/>
  </si>
  <si>
    <t>〒</t>
    <phoneticPr fontId="4"/>
  </si>
  <si>
    <t>TEL</t>
    <phoneticPr fontId="4"/>
  </si>
  <si>
    <t>団体名</t>
    <rPh sb="0" eb="3">
      <t>ダンタイメイ</t>
    </rPh>
    <phoneticPr fontId="4"/>
  </si>
  <si>
    <t>団体情報</t>
    <rPh sb="0" eb="2">
      <t>ダンタイ</t>
    </rPh>
    <rPh sb="2" eb="4">
      <t>ジョウホウ</t>
    </rPh>
    <phoneticPr fontId="4"/>
  </si>
  <si>
    <t>住所</t>
    <rPh sb="0" eb="2">
      <t>ジュウショ</t>
    </rPh>
    <phoneticPr fontId="4"/>
  </si>
  <si>
    <t>氏名</t>
  </si>
  <si>
    <t>役職</t>
  </si>
  <si>
    <t>E-mail</t>
  </si>
  <si>
    <t>昼食</t>
  </si>
  <si>
    <t>金額</t>
    <rPh sb="0" eb="2">
      <t>キンガク</t>
    </rPh>
    <phoneticPr fontId="4"/>
  </si>
  <si>
    <t>参加費</t>
    <rPh sb="0" eb="3">
      <t>サンカヒ</t>
    </rPh>
    <phoneticPr fontId="4"/>
  </si>
  <si>
    <t>参加区分</t>
    <rPh sb="0" eb="4">
      <t>サンカクブン</t>
    </rPh>
    <phoneticPr fontId="4"/>
  </si>
  <si>
    <t>来場</t>
    <rPh sb="0" eb="2">
      <t>ライジョウ</t>
    </rPh>
    <phoneticPr fontId="4"/>
  </si>
  <si>
    <t>交流会</t>
    <rPh sb="0" eb="3">
      <t>コウリュウカイ</t>
    </rPh>
    <phoneticPr fontId="4"/>
  </si>
  <si>
    <t>昼食</t>
    <rPh sb="0" eb="2">
      <t>チュウショク</t>
    </rPh>
    <phoneticPr fontId="4"/>
  </si>
  <si>
    <t>参加</t>
    <rPh sb="0" eb="2">
      <t>サンカ</t>
    </rPh>
    <phoneticPr fontId="4"/>
  </si>
  <si>
    <t>必要</t>
    <rPh sb="0" eb="2">
      <t>ヒツヨウ</t>
    </rPh>
    <phoneticPr fontId="4"/>
  </si>
  <si>
    <t>交流会費</t>
    <rPh sb="0" eb="4">
      <t>コウリュウカイヒ</t>
    </rPh>
    <phoneticPr fontId="4"/>
  </si>
  <si>
    <t>合　　　計</t>
    <rPh sb="0" eb="1">
      <t>アイ</t>
    </rPh>
    <rPh sb="4" eb="5">
      <t>ケイ</t>
    </rPh>
    <phoneticPr fontId="4"/>
  </si>
  <si>
    <t>御担当氏名</t>
    <rPh sb="0" eb="3">
      <t>ゴタントウ</t>
    </rPh>
    <rPh sb="3" eb="5">
      <t>シメイ</t>
    </rPh>
    <phoneticPr fontId="4"/>
  </si>
  <si>
    <t>振込先：日本鋳造工学会北海道支部　（ﾆﾎﾝﾁｭｳｿﾞｳｺｳｶﾞｸｶｲﾎｯｶｲﾄﾞｳｼﾌﾞ）</t>
  </si>
  <si>
    <t>銀　行：北洋銀行室蘭中央支店　口座番号：普通No.0114107</t>
  </si>
  <si>
    <t>振込手数料は参加者様にてご負担お願い致します。</t>
  </si>
  <si>
    <t>E-Mail：kusumoto@muroran-it.ac.jp</t>
    <phoneticPr fontId="4"/>
  </si>
  <si>
    <t>（公社）日本鋳造工学会北海道支部事務局　御中</t>
    <rPh sb="20" eb="22">
      <t>オンチュウ</t>
    </rPh>
    <phoneticPr fontId="4"/>
  </si>
  <si>
    <t>　　　　後日、請求書をお送りいたします。</t>
    <rPh sb="4" eb="6">
      <t>ゴジツ</t>
    </rPh>
    <rPh sb="7" eb="10">
      <t>セイキュウショ</t>
    </rPh>
    <rPh sb="12" eb="13">
      <t>オク</t>
    </rPh>
    <phoneticPr fontId="4"/>
  </si>
  <si>
    <t>団体申込書</t>
    <phoneticPr fontId="4"/>
  </si>
  <si>
    <t>参加方法</t>
    <rPh sb="0" eb="4">
      <t>サンカホウホウ</t>
    </rPh>
    <phoneticPr fontId="4"/>
  </si>
  <si>
    <t>現地</t>
    <rPh sb="0" eb="2">
      <t>ゲンチ</t>
    </rPh>
    <phoneticPr fontId="4"/>
  </si>
  <si>
    <t>web</t>
    <phoneticPr fontId="4"/>
  </si>
  <si>
    <t>不要</t>
    <rPh sb="0" eb="2">
      <t>フヨウ</t>
    </rPh>
    <phoneticPr fontId="4"/>
  </si>
  <si>
    <t>対面</t>
    <rPh sb="0" eb="2">
      <t>タイメン</t>
    </rPh>
    <phoneticPr fontId="4"/>
  </si>
  <si>
    <t>E-mail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</si>
</sst>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00\-0000"/>
    <numFmt numFmtId="178" formatCode="#,###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0" xfId="1" applyFont="1" applyBorder="1" applyAlignment="1">
      <alignment horizontal="right" vertical="center" shrinkToFit="1"/>
    </xf>
    <xf numFmtId="38" fontId="0" fillId="0" borderId="6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Protection="1">
      <alignment vertical="center"/>
      <protection locked="0"/>
    </xf>
    <xf numFmtId="0" fontId="8" fillId="2" borderId="4" xfId="0" applyFont="1" applyFill="1" applyBorder="1" applyProtection="1">
      <alignment vertical="center"/>
      <protection locked="0"/>
    </xf>
    <xf numFmtId="0" fontId="8" fillId="2" borderId="3" xfId="0" applyFont="1" applyFill="1" applyBorder="1" applyProtection="1">
      <alignment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0" fillId="2" borderId="2" xfId="0" applyNumberFormat="1" applyFill="1" applyBorder="1" applyAlignment="1" applyProtection="1">
      <alignment horizontal="center" vertical="center" shrinkToFit="1"/>
      <protection locked="0"/>
    </xf>
    <xf numFmtId="177" fontId="0" fillId="2" borderId="4" xfId="0" applyNumberFormat="1" applyFill="1" applyBorder="1" applyAlignment="1" applyProtection="1">
      <alignment horizontal="center" vertical="center" shrinkToFit="1"/>
      <protection locked="0"/>
    </xf>
    <xf numFmtId="177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left" vertical="center" indent="1" shrinkToFit="1"/>
      <protection locked="0"/>
    </xf>
    <xf numFmtId="0" fontId="0" fillId="2" borderId="4" xfId="0" applyFill="1" applyBorder="1" applyAlignment="1" applyProtection="1">
      <alignment horizontal="left" vertical="center" indent="1" shrinkToFit="1"/>
      <protection locked="0"/>
    </xf>
    <xf numFmtId="0" fontId="0" fillId="2" borderId="3" xfId="0" applyFill="1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inden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78" fontId="0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2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indent="4"/>
    </xf>
    <xf numFmtId="0" fontId="12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E2E8-B833-42FD-AEE5-14A44E3B7171}">
  <sheetPr codeName="Sheet1"/>
  <dimension ref="A1:AM29"/>
  <sheetViews>
    <sheetView view="pageBreakPreview" topLeftCell="A9" zoomScaleNormal="100" zoomScaleSheetLayoutView="100" workbookViewId="0">
      <selection activeCell="U17" sqref="U17:W17"/>
    </sheetView>
  </sheetViews>
  <sheetFormatPr baseColWidth="10" defaultColWidth="8.83203125" defaultRowHeight="18"/>
  <cols>
    <col min="1" max="28" width="3.6640625" customWidth="1"/>
    <col min="29" max="29" width="6.83203125" customWidth="1"/>
    <col min="32" max="32" width="2.83203125" customWidth="1"/>
    <col min="35" max="35" width="1.83203125" customWidth="1"/>
    <col min="37" max="37" width="1.83203125" customWidth="1"/>
    <col min="38" max="39" width="6.83203125" customWidth="1"/>
  </cols>
  <sheetData>
    <row r="1" spans="1:39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39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39">
      <c r="A3" s="28" t="s">
        <v>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39" ht="26">
      <c r="A4" s="42" t="s">
        <v>28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39" ht="30" customHeight="1">
      <c r="Q5" s="44" t="s">
        <v>1</v>
      </c>
      <c r="R5" s="44"/>
      <c r="S5" s="43"/>
      <c r="T5" s="43"/>
      <c r="U5" s="43"/>
      <c r="V5" s="43"/>
      <c r="W5" s="43"/>
    </row>
    <row r="7" spans="1:39" ht="30" customHeight="1">
      <c r="A7" s="40" t="s">
        <v>4</v>
      </c>
      <c r="B7" s="40"/>
      <c r="C7" s="40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39" ht="30" customHeight="1">
      <c r="A8" s="40" t="s">
        <v>5</v>
      </c>
      <c r="B8" s="40"/>
      <c r="C8" s="40"/>
      <c r="D8" s="37" t="s">
        <v>2</v>
      </c>
      <c r="E8" s="39"/>
      <c r="F8" s="31"/>
      <c r="G8" s="32"/>
      <c r="H8" s="32"/>
      <c r="I8" s="32"/>
      <c r="J8" s="33"/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9"/>
    </row>
    <row r="9" spans="1:39" ht="30" customHeight="1">
      <c r="A9" s="40"/>
      <c r="B9" s="40"/>
      <c r="C9" s="40"/>
      <c r="D9" s="37" t="s">
        <v>6</v>
      </c>
      <c r="E9" s="39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6"/>
    </row>
    <row r="10" spans="1:39" ht="30" customHeight="1">
      <c r="A10" s="40"/>
      <c r="B10" s="40"/>
      <c r="C10" s="40"/>
      <c r="D10" s="40" t="s">
        <v>3</v>
      </c>
      <c r="E10" s="40"/>
      <c r="F10" s="4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39" ht="30" customHeight="1">
      <c r="A11" s="40"/>
      <c r="B11" s="40"/>
      <c r="C11" s="40"/>
      <c r="D11" s="40" t="s">
        <v>21</v>
      </c>
      <c r="E11" s="40"/>
      <c r="F11" s="40"/>
      <c r="G11" s="46"/>
      <c r="H11" s="47"/>
      <c r="I11" s="47"/>
      <c r="J11" s="47"/>
      <c r="K11" s="48"/>
      <c r="L11" s="16"/>
      <c r="M11" s="16"/>
      <c r="N11" s="13"/>
      <c r="O11" s="46"/>
      <c r="P11" s="47"/>
      <c r="Q11" s="47"/>
      <c r="R11" s="47"/>
      <c r="S11" s="47"/>
      <c r="T11" s="47"/>
      <c r="U11" s="47"/>
      <c r="V11" s="47"/>
      <c r="W11" s="48"/>
    </row>
    <row r="13" spans="1:39" ht="31.5" customHeight="1">
      <c r="A13" s="29" t="s">
        <v>7</v>
      </c>
      <c r="B13" s="29"/>
      <c r="C13" s="29"/>
      <c r="D13" s="29"/>
      <c r="E13" s="30" t="s">
        <v>8</v>
      </c>
      <c r="F13" s="30"/>
      <c r="G13" s="30"/>
      <c r="H13" s="30" t="s">
        <v>9</v>
      </c>
      <c r="I13" s="30"/>
      <c r="J13" s="30"/>
      <c r="K13" s="30"/>
      <c r="L13" s="22" t="s">
        <v>3</v>
      </c>
      <c r="M13" s="20"/>
      <c r="N13" s="20"/>
      <c r="O13" s="20"/>
      <c r="P13" s="20" t="s">
        <v>29</v>
      </c>
      <c r="Q13" s="20"/>
      <c r="R13" s="21"/>
      <c r="S13" s="30" t="s">
        <v>10</v>
      </c>
      <c r="T13" s="30"/>
      <c r="U13" s="40" t="s">
        <v>11</v>
      </c>
      <c r="V13" s="40"/>
      <c r="W13" s="40"/>
      <c r="AC13" s="1" t="s">
        <v>29</v>
      </c>
      <c r="AD13" s="1" t="s">
        <v>12</v>
      </c>
      <c r="AE13" s="2" t="s">
        <v>19</v>
      </c>
      <c r="AF13" s="3"/>
      <c r="AG13" s="1" t="s">
        <v>13</v>
      </c>
      <c r="AH13" s="1" t="s">
        <v>12</v>
      </c>
      <c r="AI13" s="4"/>
      <c r="AJ13" s="1" t="s">
        <v>15</v>
      </c>
      <c r="AK13" s="4"/>
      <c r="AL13" s="5" t="s">
        <v>16</v>
      </c>
      <c r="AM13" s="2"/>
    </row>
    <row r="14" spans="1:39" ht="30" customHeight="1">
      <c r="A14" s="51"/>
      <c r="B14" s="51"/>
      <c r="C14" s="51"/>
      <c r="D14" s="51"/>
      <c r="E14" s="52"/>
      <c r="F14" s="52"/>
      <c r="G14" s="52"/>
      <c r="H14" s="53"/>
      <c r="I14" s="54"/>
      <c r="J14" s="54"/>
      <c r="K14" s="54"/>
      <c r="L14" s="23"/>
      <c r="M14" s="24"/>
      <c r="N14" s="24"/>
      <c r="O14" s="24"/>
      <c r="P14" s="18"/>
      <c r="Q14" s="18"/>
      <c r="R14" s="19"/>
      <c r="S14" s="49" t="s">
        <v>18</v>
      </c>
      <c r="T14" s="49"/>
      <c r="U14" s="50"/>
      <c r="V14" s="50"/>
      <c r="W14" s="50"/>
      <c r="AC14" s="3" t="s">
        <v>30</v>
      </c>
      <c r="AD14" s="9">
        <v>20000</v>
      </c>
      <c r="AE14" s="10">
        <v>0</v>
      </c>
      <c r="AF14" s="3"/>
      <c r="AG14" s="3" t="s">
        <v>30</v>
      </c>
      <c r="AH14" s="9">
        <v>20000</v>
      </c>
      <c r="AI14" s="4"/>
      <c r="AJ14" s="3"/>
      <c r="AK14" s="4"/>
      <c r="AL14" s="6"/>
      <c r="AM14" s="11">
        <v>0</v>
      </c>
    </row>
    <row r="15" spans="1:39" ht="30" customHeight="1">
      <c r="A15" s="51"/>
      <c r="B15" s="51"/>
      <c r="C15" s="51"/>
      <c r="D15" s="51"/>
      <c r="E15" s="52"/>
      <c r="F15" s="52"/>
      <c r="G15" s="52"/>
      <c r="H15" s="55"/>
      <c r="I15" s="54"/>
      <c r="J15" s="54"/>
      <c r="K15" s="54"/>
      <c r="L15" s="25" t="s">
        <v>14</v>
      </c>
      <c r="M15" s="26"/>
      <c r="N15" s="26"/>
      <c r="O15" s="27"/>
      <c r="P15" s="17"/>
      <c r="Q15" s="17" t="s">
        <v>17</v>
      </c>
      <c r="R15" s="17"/>
      <c r="S15" s="49" t="s">
        <v>18</v>
      </c>
      <c r="T15" s="49"/>
      <c r="U15" s="50" t="e">
        <f>Sheet1!U17</f>
        <v>#REF!</v>
      </c>
      <c r="V15" s="50"/>
      <c r="W15" s="50"/>
      <c r="AC15" s="3" t="s">
        <v>31</v>
      </c>
      <c r="AD15" s="9">
        <v>20000</v>
      </c>
      <c r="AE15" s="11">
        <v>6000</v>
      </c>
      <c r="AF15" s="3"/>
      <c r="AG15" s="3" t="s">
        <v>31</v>
      </c>
      <c r="AH15" s="9">
        <v>20000</v>
      </c>
      <c r="AI15" s="4"/>
      <c r="AJ15" s="7" t="s">
        <v>17</v>
      </c>
      <c r="AK15" s="4"/>
      <c r="AL15" s="8" t="s">
        <v>18</v>
      </c>
      <c r="AM15" s="12">
        <v>1000</v>
      </c>
    </row>
    <row r="16" spans="1:39" ht="30" customHeight="1">
      <c r="A16" s="51"/>
      <c r="B16" s="51"/>
      <c r="C16" s="51"/>
      <c r="D16" s="51"/>
      <c r="E16" s="52"/>
      <c r="F16" s="52"/>
      <c r="G16" s="52"/>
      <c r="H16" s="55"/>
      <c r="I16" s="54"/>
      <c r="J16" s="54"/>
      <c r="K16" s="54"/>
      <c r="L16" s="15"/>
      <c r="M16" s="15"/>
      <c r="N16" s="14"/>
      <c r="O16" s="49" t="s">
        <v>14</v>
      </c>
      <c r="P16" s="49"/>
      <c r="Q16" s="49" t="s">
        <v>17</v>
      </c>
      <c r="R16" s="49"/>
      <c r="S16" s="49" t="s">
        <v>18</v>
      </c>
      <c r="T16" s="49"/>
      <c r="U16" s="50" t="e">
        <f>IF(O16&lt;&gt;"",VLOOKUP(#REF!,AC$14:AD$23,2,FALSE))+IF(Q16="参加",VLOOKUP(#REF!,AC$14:AE$23,3,FALSE),0)+IF(S16="必要",VLOOKUP(S16,AL$14:AM$15,2,FALSE),0)</f>
        <v>#REF!</v>
      </c>
      <c r="V16" s="50"/>
      <c r="W16" s="50"/>
      <c r="AC16" s="3"/>
      <c r="AD16" s="9"/>
      <c r="AE16" s="11"/>
      <c r="AF16" s="3"/>
      <c r="AG16" s="3"/>
      <c r="AH16" s="9"/>
      <c r="AI16" s="4"/>
      <c r="AJ16" s="4"/>
      <c r="AK16" s="4"/>
      <c r="AL16" s="4"/>
      <c r="AM16" s="10"/>
    </row>
    <row r="17" spans="1:39" ht="30" customHeight="1">
      <c r="A17" s="51"/>
      <c r="B17" s="51"/>
      <c r="C17" s="51"/>
      <c r="D17" s="51"/>
      <c r="E17" s="52"/>
      <c r="F17" s="52"/>
      <c r="G17" s="52"/>
      <c r="H17" s="55"/>
      <c r="I17" s="54"/>
      <c r="J17" s="54"/>
      <c r="K17" s="54"/>
      <c r="L17" s="15"/>
      <c r="M17" s="15"/>
      <c r="N17" s="14"/>
      <c r="O17" s="49" t="s">
        <v>14</v>
      </c>
      <c r="P17" s="49"/>
      <c r="Q17" s="49" t="s">
        <v>17</v>
      </c>
      <c r="R17" s="49"/>
      <c r="S17" s="49" t="s">
        <v>18</v>
      </c>
      <c r="T17" s="49"/>
      <c r="U17" s="50" t="e">
        <f>IF(O17&lt;&gt;"",VLOOKUP(#REF!,AC$14:AD$23,2,FALSE))+IF(Q17="参加",VLOOKUP(#REF!,AC$14:AE$23,3,FALSE),0)+IF(S17="必要",VLOOKUP(S17,AL$14:AM$15,2,FALSE),0)</f>
        <v>#REF!</v>
      </c>
      <c r="V17" s="50"/>
      <c r="W17" s="50"/>
      <c r="AC17" s="3"/>
      <c r="AD17" s="9"/>
      <c r="AE17" s="11"/>
      <c r="AF17" s="3"/>
      <c r="AG17" s="3"/>
      <c r="AH17" s="9"/>
      <c r="AI17" s="4"/>
      <c r="AJ17" s="4"/>
      <c r="AK17" s="4"/>
      <c r="AL17" s="4"/>
      <c r="AM17" s="10"/>
    </row>
    <row r="18" spans="1:39" ht="30" customHeight="1">
      <c r="A18" s="51"/>
      <c r="B18" s="51"/>
      <c r="C18" s="51"/>
      <c r="D18" s="51"/>
      <c r="E18" s="52"/>
      <c r="F18" s="52"/>
      <c r="G18" s="52"/>
      <c r="H18" s="55"/>
      <c r="I18" s="54"/>
      <c r="J18" s="54"/>
      <c r="K18" s="54"/>
      <c r="L18" s="15"/>
      <c r="M18" s="15"/>
      <c r="N18" s="14"/>
      <c r="O18" s="49" t="s">
        <v>14</v>
      </c>
      <c r="P18" s="49"/>
      <c r="Q18" s="49" t="s">
        <v>17</v>
      </c>
      <c r="R18" s="49"/>
      <c r="S18" s="49" t="s">
        <v>18</v>
      </c>
      <c r="T18" s="49"/>
      <c r="U18" s="50" t="e">
        <f>IF(O18&lt;&gt;"",VLOOKUP(#REF!,AC$14:AD$23,2,FALSE))+IF(Q18="参加",VLOOKUP(#REF!,AC$14:AE$23,3,FALSE),0)+IF(S18="必要",VLOOKUP(S18,AL$14:AM$15,2,FALSE),0)</f>
        <v>#REF!</v>
      </c>
      <c r="V18" s="50"/>
      <c r="W18" s="50"/>
      <c r="AC18" s="3"/>
      <c r="AD18" s="9"/>
      <c r="AE18" s="11"/>
      <c r="AF18" s="3"/>
      <c r="AG18" s="3"/>
      <c r="AH18" s="9"/>
      <c r="AI18" s="4"/>
      <c r="AJ18" s="4"/>
      <c r="AK18" s="4"/>
      <c r="AL18" s="4"/>
      <c r="AM18" s="10"/>
    </row>
    <row r="19" spans="1:39" ht="30" customHeight="1">
      <c r="A19" s="51"/>
      <c r="B19" s="51"/>
      <c r="C19" s="51"/>
      <c r="D19" s="51"/>
      <c r="E19" s="52"/>
      <c r="F19" s="52"/>
      <c r="G19" s="52"/>
      <c r="H19" s="55"/>
      <c r="I19" s="54"/>
      <c r="J19" s="54"/>
      <c r="K19" s="54"/>
      <c r="L19" s="15"/>
      <c r="M19" s="15"/>
      <c r="N19" s="14"/>
      <c r="O19" s="49" t="s">
        <v>14</v>
      </c>
      <c r="P19" s="49"/>
      <c r="Q19" s="49" t="s">
        <v>17</v>
      </c>
      <c r="R19" s="49"/>
      <c r="S19" s="49" t="s">
        <v>18</v>
      </c>
      <c r="T19" s="49"/>
      <c r="U19" s="50" t="e">
        <f>IF(O19&lt;&gt;"",VLOOKUP(#REF!,AC$14:AD$23,2,FALSE))+IF(Q19="参加",VLOOKUP(#REF!,AC$14:AE$23,3,FALSE),0)+IF(S19="必要",VLOOKUP(S19,AL$14:AM$15,2,FALSE),0)</f>
        <v>#REF!</v>
      </c>
      <c r="V19" s="50"/>
      <c r="W19" s="50"/>
      <c r="AC19" s="3"/>
      <c r="AD19" s="9"/>
      <c r="AE19" s="11"/>
      <c r="AF19" s="3"/>
      <c r="AG19" s="3"/>
      <c r="AH19" s="9"/>
      <c r="AI19" s="4"/>
      <c r="AJ19" s="4"/>
      <c r="AK19" s="4"/>
      <c r="AL19" s="4"/>
      <c r="AM19" s="10"/>
    </row>
    <row r="20" spans="1:39" ht="30" customHeight="1">
      <c r="A20" s="51"/>
      <c r="B20" s="51"/>
      <c r="C20" s="51"/>
      <c r="D20" s="51"/>
      <c r="E20" s="52"/>
      <c r="F20" s="52"/>
      <c r="G20" s="52"/>
      <c r="H20" s="55"/>
      <c r="I20" s="54"/>
      <c r="J20" s="54"/>
      <c r="K20" s="54"/>
      <c r="L20" s="15"/>
      <c r="M20" s="15"/>
      <c r="N20" s="14"/>
      <c r="O20" s="49" t="s">
        <v>14</v>
      </c>
      <c r="P20" s="49"/>
      <c r="Q20" s="49" t="s">
        <v>17</v>
      </c>
      <c r="R20" s="49"/>
      <c r="S20" s="49" t="s">
        <v>18</v>
      </c>
      <c r="T20" s="49"/>
      <c r="U20" s="50" t="e">
        <f>IF(O20&lt;&gt;"",VLOOKUP(#REF!,AC$14:AD$23,2,FALSE))+IF(Q20="参加",VLOOKUP(#REF!,AC$14:AE$23,3,FALSE),0)+IF(S20="必要",VLOOKUP(S20,AL$14:AM$15,2,FALSE),0)</f>
        <v>#REF!</v>
      </c>
      <c r="V20" s="50"/>
      <c r="W20" s="50"/>
      <c r="AC20" s="3"/>
      <c r="AD20" s="9"/>
      <c r="AE20" s="11"/>
      <c r="AF20" s="3"/>
      <c r="AG20" s="3"/>
      <c r="AH20" s="9"/>
      <c r="AI20" s="4"/>
      <c r="AJ20" s="4"/>
      <c r="AK20" s="4"/>
      <c r="AL20" s="4"/>
      <c r="AM20" s="10"/>
    </row>
    <row r="21" spans="1:39" ht="30" customHeight="1">
      <c r="A21" s="51"/>
      <c r="B21" s="51"/>
      <c r="C21" s="51"/>
      <c r="D21" s="51"/>
      <c r="E21" s="52"/>
      <c r="F21" s="52"/>
      <c r="G21" s="52"/>
      <c r="H21" s="55"/>
      <c r="I21" s="54"/>
      <c r="J21" s="54"/>
      <c r="K21" s="54"/>
      <c r="L21" s="15"/>
      <c r="M21" s="15"/>
      <c r="N21" s="14"/>
      <c r="O21" s="49" t="s">
        <v>14</v>
      </c>
      <c r="P21" s="49"/>
      <c r="Q21" s="49" t="s">
        <v>17</v>
      </c>
      <c r="R21" s="49"/>
      <c r="S21" s="49" t="s">
        <v>18</v>
      </c>
      <c r="T21" s="49"/>
      <c r="U21" s="50" t="e">
        <f>IF(O21&lt;&gt;"",VLOOKUP(#REF!,AC$14:AD$23,2,FALSE))+IF(Q21="参加",VLOOKUP(#REF!,AC$14:AE$23,3,FALSE),0)+IF(S21="必要",VLOOKUP(S21,AL$14:AM$15,2,FALSE),0)</f>
        <v>#REF!</v>
      </c>
      <c r="V21" s="50"/>
      <c r="W21" s="50"/>
      <c r="AC21" s="3"/>
      <c r="AD21" s="9"/>
      <c r="AE21" s="11"/>
      <c r="AF21" s="3"/>
      <c r="AG21" s="3"/>
      <c r="AH21" s="9"/>
      <c r="AI21" s="4"/>
      <c r="AJ21" s="4"/>
      <c r="AK21" s="4"/>
      <c r="AL21" s="4"/>
      <c r="AM21" s="10"/>
    </row>
    <row r="22" spans="1:39" ht="30" customHeight="1">
      <c r="A22" s="51"/>
      <c r="B22" s="51"/>
      <c r="C22" s="51"/>
      <c r="D22" s="51"/>
      <c r="E22" s="52"/>
      <c r="F22" s="52"/>
      <c r="G22" s="52"/>
      <c r="H22" s="55"/>
      <c r="I22" s="54"/>
      <c r="J22" s="54"/>
      <c r="K22" s="54"/>
      <c r="L22" s="15"/>
      <c r="M22" s="15"/>
      <c r="N22" s="14"/>
      <c r="O22" s="49" t="s">
        <v>14</v>
      </c>
      <c r="P22" s="49"/>
      <c r="Q22" s="49" t="s">
        <v>17</v>
      </c>
      <c r="R22" s="49"/>
      <c r="S22" s="49" t="s">
        <v>18</v>
      </c>
      <c r="T22" s="49"/>
      <c r="U22" s="50" t="e">
        <f>IF(O22&lt;&gt;"",VLOOKUP(#REF!,AC$14:AD$23,2,FALSE))+IF(Q22="参加",VLOOKUP(#REF!,AC$14:AE$23,3,FALSE),0)+IF(S22="必要",VLOOKUP(S22,AL$14:AM$15,2,FALSE),0)</f>
        <v>#REF!</v>
      </c>
      <c r="V22" s="50"/>
      <c r="W22" s="50"/>
      <c r="AC22" s="3"/>
      <c r="AD22" s="9"/>
      <c r="AE22" s="11"/>
      <c r="AF22" s="3"/>
      <c r="AG22" s="3"/>
      <c r="AH22" s="9"/>
      <c r="AI22" s="4"/>
      <c r="AJ22" s="4"/>
      <c r="AK22" s="4"/>
      <c r="AL22" s="4"/>
      <c r="AM22" s="10"/>
    </row>
    <row r="23" spans="1:39" ht="30" customHeight="1">
      <c r="A23" s="51"/>
      <c r="B23" s="51"/>
      <c r="C23" s="51"/>
      <c r="D23" s="51"/>
      <c r="E23" s="52"/>
      <c r="F23" s="52"/>
      <c r="G23" s="52"/>
      <c r="H23" s="55"/>
      <c r="I23" s="54"/>
      <c r="J23" s="54"/>
      <c r="K23" s="54"/>
      <c r="L23" s="15"/>
      <c r="M23" s="15"/>
      <c r="N23" s="14"/>
      <c r="O23" s="49" t="s">
        <v>14</v>
      </c>
      <c r="P23" s="49"/>
      <c r="Q23" s="49" t="s">
        <v>17</v>
      </c>
      <c r="R23" s="49"/>
      <c r="S23" s="49" t="s">
        <v>18</v>
      </c>
      <c r="T23" s="49"/>
      <c r="U23" s="50" t="e">
        <f>IF(O23&lt;&gt;"",VLOOKUP(#REF!,AC$14:AD$23,2,FALSE))+IF(Q23="参加",VLOOKUP(#REF!,AC$14:AE$23,3,FALSE),0)+IF(S23="必要",VLOOKUP(S23,AL$14:AM$15,2,FALSE),0)</f>
        <v>#REF!</v>
      </c>
      <c r="V23" s="50"/>
      <c r="W23" s="50"/>
      <c r="AC23" s="3"/>
      <c r="AD23" s="9"/>
      <c r="AE23" s="11"/>
      <c r="AF23" s="3"/>
      <c r="AG23" s="3"/>
      <c r="AH23" s="9"/>
      <c r="AI23" s="4"/>
      <c r="AJ23" s="4"/>
      <c r="AK23" s="4"/>
      <c r="AL23" s="4"/>
      <c r="AM23" s="10"/>
    </row>
    <row r="24" spans="1:39" ht="30" customHeight="1">
      <c r="A24" s="40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50" t="e">
        <f>SUM(U14:W23)</f>
        <v>#REF!</v>
      </c>
      <c r="V24" s="50"/>
      <c r="W24" s="50"/>
    </row>
    <row r="25" spans="1:39" ht="13.5" customHeight="1"/>
    <row r="26" spans="1:39" ht="19">
      <c r="A26" s="58" t="s">
        <v>27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1:39">
      <c r="A27" s="56" t="s">
        <v>22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</row>
    <row r="28" spans="1:39">
      <c r="A28" s="56" t="s">
        <v>23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 spans="1:39">
      <c r="A29" s="57" t="s">
        <v>24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</row>
  </sheetData>
  <mergeCells count="100">
    <mergeCell ref="S18:T18"/>
    <mergeCell ref="U18:W18"/>
    <mergeCell ref="A18:D18"/>
    <mergeCell ref="E18:G18"/>
    <mergeCell ref="H18:K18"/>
    <mergeCell ref="O18:P18"/>
    <mergeCell ref="Q18:R18"/>
    <mergeCell ref="Q19:R19"/>
    <mergeCell ref="S19:T19"/>
    <mergeCell ref="U19:W19"/>
    <mergeCell ref="A19:D19"/>
    <mergeCell ref="E19:G19"/>
    <mergeCell ref="H19:K19"/>
    <mergeCell ref="O19:P19"/>
    <mergeCell ref="A21:D21"/>
    <mergeCell ref="E21:G21"/>
    <mergeCell ref="H21:K21"/>
    <mergeCell ref="Q23:R23"/>
    <mergeCell ref="S23:T23"/>
    <mergeCell ref="O21:P21"/>
    <mergeCell ref="Q21:R21"/>
    <mergeCell ref="S21:T21"/>
    <mergeCell ref="O23:P23"/>
    <mergeCell ref="Q22:R22"/>
    <mergeCell ref="S22:T22"/>
    <mergeCell ref="U22:W22"/>
    <mergeCell ref="A23:D23"/>
    <mergeCell ref="E23:G23"/>
    <mergeCell ref="H23:K23"/>
    <mergeCell ref="U23:W23"/>
    <mergeCell ref="A22:D22"/>
    <mergeCell ref="E22:G22"/>
    <mergeCell ref="H22:K22"/>
    <mergeCell ref="O22:P22"/>
    <mergeCell ref="U16:W16"/>
    <mergeCell ref="A17:D17"/>
    <mergeCell ref="E17:G17"/>
    <mergeCell ref="H17:K17"/>
    <mergeCell ref="O17:P17"/>
    <mergeCell ref="A16:D16"/>
    <mergeCell ref="E16:G16"/>
    <mergeCell ref="H16:K16"/>
    <mergeCell ref="O16:P16"/>
    <mergeCell ref="Q16:R16"/>
    <mergeCell ref="S16:T16"/>
    <mergeCell ref="Q17:R17"/>
    <mergeCell ref="S17:T17"/>
    <mergeCell ref="U17:W17"/>
    <mergeCell ref="A27:W27"/>
    <mergeCell ref="A28:W28"/>
    <mergeCell ref="A29:W29"/>
    <mergeCell ref="A26:W26"/>
    <mergeCell ref="A24:T24"/>
    <mergeCell ref="U24:W24"/>
    <mergeCell ref="U21:W21"/>
    <mergeCell ref="H20:K20"/>
    <mergeCell ref="O20:P20"/>
    <mergeCell ref="Q20:R20"/>
    <mergeCell ref="S20:T20"/>
    <mergeCell ref="U20:W20"/>
    <mergeCell ref="G11:K11"/>
    <mergeCell ref="O11:W11"/>
    <mergeCell ref="S15:T15"/>
    <mergeCell ref="U15:W15"/>
    <mergeCell ref="A20:D20"/>
    <mergeCell ref="E20:G20"/>
    <mergeCell ref="A14:D14"/>
    <mergeCell ref="E14:G14"/>
    <mergeCell ref="H14:K14"/>
    <mergeCell ref="A15:D15"/>
    <mergeCell ref="E15:G15"/>
    <mergeCell ref="H15:K15"/>
    <mergeCell ref="S14:T14"/>
    <mergeCell ref="U14:W14"/>
    <mergeCell ref="U13:W13"/>
    <mergeCell ref="S13:T13"/>
    <mergeCell ref="D8:E8"/>
    <mergeCell ref="A4:W4"/>
    <mergeCell ref="A2:W2"/>
    <mergeCell ref="A3:W3"/>
    <mergeCell ref="S5:W5"/>
    <mergeCell ref="Q5:R5"/>
    <mergeCell ref="A7:C7"/>
    <mergeCell ref="D7:W7"/>
    <mergeCell ref="P13:R13"/>
    <mergeCell ref="L13:O13"/>
    <mergeCell ref="L14:O14"/>
    <mergeCell ref="L15:O15"/>
    <mergeCell ref="A1:W1"/>
    <mergeCell ref="A13:D13"/>
    <mergeCell ref="E13:G13"/>
    <mergeCell ref="H13:K13"/>
    <mergeCell ref="F8:J8"/>
    <mergeCell ref="F9:W9"/>
    <mergeCell ref="K8:W8"/>
    <mergeCell ref="A8:C11"/>
    <mergeCell ref="D10:F10"/>
    <mergeCell ref="D11:F11"/>
    <mergeCell ref="G10:W10"/>
    <mergeCell ref="D9:E9"/>
  </mergeCells>
  <phoneticPr fontId="4"/>
  <dataValidations count="4">
    <dataValidation type="list" allowBlank="1" showInputMessage="1" showErrorMessage="1" sqref="Q15:R23" xr:uid="{30070C84-1C4F-44E2-9A5F-9A73DDC0F3CF}">
      <formula1>$AJ$14:$AJ$15</formula1>
    </dataValidation>
    <dataValidation type="list" allowBlank="1" showInputMessage="1" showErrorMessage="1" sqref="S14:T23" xr:uid="{C550EBCA-6972-4A21-8EC8-A2DA125941B1}">
      <formula1>$AL$14:$AL$15</formula1>
    </dataValidation>
    <dataValidation type="list" allowBlank="1" showInputMessage="1" showErrorMessage="1" sqref="N16:N23" xr:uid="{8604A76D-027C-47A1-ABF6-29788A440B34}">
      <formula1>$AC$14:$AC$23</formula1>
    </dataValidation>
    <dataValidation type="list" allowBlank="1" showInputMessage="1" showErrorMessage="1" sqref="O16:P23 P15 L15" xr:uid="{457F3CE0-3700-49C1-BF11-E56D4A86C724}">
      <formula1>$AG$14:$AG$23</formula1>
    </dataValidation>
  </dataValidations>
  <pageMargins left="0.7" right="0.36" top="0.6" bottom="0.4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4F63-B373-4BC3-AFA9-59687895E11D}">
  <dimension ref="A1"/>
  <sheetViews>
    <sheetView workbookViewId="0">
      <selection sqref="A1:W30"/>
    </sheetView>
  </sheetViews>
  <sheetFormatPr baseColWidth="10" defaultColWidth="8.83203125" defaultRowHeight="18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84E5-52C4-4068-83CF-40878C7993A5}">
  <sheetPr codeName="Sheet2"/>
  <dimension ref="A1:AG29"/>
  <sheetViews>
    <sheetView tabSelected="1" view="pageBreakPreview" topLeftCell="A3" zoomScaleNormal="100" zoomScaleSheetLayoutView="100" workbookViewId="0">
      <selection activeCell="Z15" sqref="Z15"/>
    </sheetView>
  </sheetViews>
  <sheetFormatPr baseColWidth="10" defaultColWidth="8.83203125" defaultRowHeight="18"/>
  <cols>
    <col min="1" max="28" width="3.6640625" customWidth="1"/>
  </cols>
  <sheetData>
    <row r="1" spans="1:33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3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33">
      <c r="A3" s="28" t="s">
        <v>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33" ht="26">
      <c r="A4" s="42" t="s">
        <v>28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33" ht="30" customHeight="1">
      <c r="Q5" s="44" t="s">
        <v>1</v>
      </c>
      <c r="R5" s="44"/>
      <c r="S5" s="43"/>
      <c r="T5" s="43"/>
      <c r="U5" s="43"/>
      <c r="V5" s="43"/>
      <c r="W5" s="43"/>
    </row>
    <row r="7" spans="1:33" ht="30" customHeight="1">
      <c r="A7" s="40" t="s">
        <v>4</v>
      </c>
      <c r="B7" s="40"/>
      <c r="C7" s="40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33" ht="30" customHeight="1">
      <c r="A8" s="40" t="s">
        <v>5</v>
      </c>
      <c r="B8" s="40"/>
      <c r="C8" s="40"/>
      <c r="D8" s="37" t="s">
        <v>2</v>
      </c>
      <c r="E8" s="39"/>
      <c r="F8" s="31"/>
      <c r="G8" s="32"/>
      <c r="H8" s="32"/>
      <c r="I8" s="32"/>
      <c r="J8" s="33"/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9"/>
    </row>
    <row r="9" spans="1:33" ht="30" customHeight="1">
      <c r="A9" s="40"/>
      <c r="B9" s="40"/>
      <c r="C9" s="40"/>
      <c r="D9" s="37" t="s">
        <v>6</v>
      </c>
      <c r="E9" s="39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6"/>
    </row>
    <row r="10" spans="1:33" ht="30" customHeight="1">
      <c r="A10" s="40"/>
      <c r="B10" s="40"/>
      <c r="C10" s="40"/>
      <c r="D10" s="40" t="s">
        <v>3</v>
      </c>
      <c r="E10" s="40"/>
      <c r="F10" s="4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33" ht="30" customHeight="1">
      <c r="A11" s="40"/>
      <c r="B11" s="40"/>
      <c r="C11" s="40"/>
      <c r="D11" s="40" t="s">
        <v>21</v>
      </c>
      <c r="E11" s="40"/>
      <c r="F11" s="40"/>
      <c r="G11" s="46"/>
      <c r="H11" s="47"/>
      <c r="I11" s="47"/>
      <c r="J11" s="47"/>
      <c r="K11" s="48"/>
      <c r="L11" s="37" t="s">
        <v>34</v>
      </c>
      <c r="M11" s="38"/>
      <c r="N11" s="39"/>
      <c r="O11" s="46"/>
      <c r="P11" s="47"/>
      <c r="Q11" s="47"/>
      <c r="R11" s="47"/>
      <c r="S11" s="47"/>
      <c r="T11" s="47"/>
      <c r="U11" s="47"/>
      <c r="V11" s="47"/>
      <c r="W11" s="48"/>
    </row>
    <row r="13" spans="1:33" ht="31.5" customHeight="1">
      <c r="A13" s="29" t="s">
        <v>7</v>
      </c>
      <c r="B13" s="29"/>
      <c r="C13" s="29"/>
      <c r="D13" s="29"/>
      <c r="E13" s="30" t="s">
        <v>8</v>
      </c>
      <c r="F13" s="30"/>
      <c r="G13" s="30"/>
      <c r="H13" s="30" t="s">
        <v>34</v>
      </c>
      <c r="I13" s="30"/>
      <c r="J13" s="30"/>
      <c r="K13" s="30"/>
      <c r="L13" s="22" t="s">
        <v>3</v>
      </c>
      <c r="M13" s="20"/>
      <c r="N13" s="20"/>
      <c r="O13" s="20"/>
      <c r="P13" s="30" t="s">
        <v>29</v>
      </c>
      <c r="Q13" s="30"/>
      <c r="R13" s="30"/>
      <c r="S13" s="30" t="s">
        <v>10</v>
      </c>
      <c r="T13" s="30"/>
      <c r="U13" s="40" t="s">
        <v>11</v>
      </c>
      <c r="V13" s="40"/>
      <c r="W13" s="40"/>
    </row>
    <row r="14" spans="1:33" ht="30" customHeight="1">
      <c r="A14" s="51"/>
      <c r="B14" s="51"/>
      <c r="C14" s="51"/>
      <c r="D14" s="51"/>
      <c r="E14" s="52"/>
      <c r="F14" s="52"/>
      <c r="G14" s="52"/>
      <c r="H14" s="53"/>
      <c r="I14" s="54"/>
      <c r="J14" s="54"/>
      <c r="K14" s="54"/>
      <c r="L14" s="23"/>
      <c r="M14" s="24"/>
      <c r="N14" s="24"/>
      <c r="O14" s="24"/>
      <c r="P14" s="49"/>
      <c r="Q14" s="49"/>
      <c r="R14" s="49"/>
      <c r="S14" s="49"/>
      <c r="T14" s="49"/>
      <c r="U14" s="50">
        <f>IF(P14&lt;&gt;"",VLOOKUP(P14,AC$15:AD$23,2,FALSE))+IF(S14="必要",VLOOKUP(S14,AF$15:AG$16,2,FALSE),0)</f>
        <v>0</v>
      </c>
      <c r="V14" s="50"/>
      <c r="W14" s="50"/>
      <c r="AC14" s="1" t="s">
        <v>29</v>
      </c>
      <c r="AD14" s="1" t="s">
        <v>12</v>
      </c>
      <c r="AE14" s="3"/>
      <c r="AF14" s="5" t="s">
        <v>16</v>
      </c>
      <c r="AG14" s="2"/>
    </row>
    <row r="15" spans="1:33" ht="30" customHeight="1">
      <c r="A15" s="51"/>
      <c r="B15" s="51"/>
      <c r="C15" s="51"/>
      <c r="D15" s="51"/>
      <c r="E15" s="52"/>
      <c r="F15" s="52"/>
      <c r="G15" s="52"/>
      <c r="H15" s="55"/>
      <c r="I15" s="54"/>
      <c r="J15" s="54"/>
      <c r="K15" s="54"/>
      <c r="L15" s="25"/>
      <c r="M15" s="26"/>
      <c r="N15" s="26"/>
      <c r="O15" s="26"/>
      <c r="P15" s="49"/>
      <c r="Q15" s="49"/>
      <c r="R15" s="49"/>
      <c r="S15" s="49"/>
      <c r="T15" s="49"/>
      <c r="U15" s="50">
        <f t="shared" ref="U15:U23" si="0">IF(P15&lt;&gt;"",VLOOKUP(P15,AC$15:AD$23,2,FALSE))+IF(S15="必要",VLOOKUP(S15,AF$15:AG$16,2,FALSE),0)</f>
        <v>0</v>
      </c>
      <c r="V15" s="50"/>
      <c r="W15" s="50"/>
      <c r="AC15" s="3" t="s">
        <v>33</v>
      </c>
      <c r="AD15" s="9">
        <v>20000</v>
      </c>
      <c r="AE15" s="3"/>
      <c r="AF15" s="6" t="s">
        <v>32</v>
      </c>
      <c r="AG15" s="11">
        <v>0</v>
      </c>
    </row>
    <row r="16" spans="1:33" ht="30" customHeight="1">
      <c r="A16" s="51"/>
      <c r="B16" s="51"/>
      <c r="C16" s="51"/>
      <c r="D16" s="51"/>
      <c r="E16" s="52"/>
      <c r="F16" s="52"/>
      <c r="G16" s="52"/>
      <c r="H16" s="55"/>
      <c r="I16" s="54"/>
      <c r="J16" s="54"/>
      <c r="K16" s="54"/>
      <c r="L16" s="25"/>
      <c r="M16" s="26"/>
      <c r="N16" s="26"/>
      <c r="O16" s="26"/>
      <c r="P16" s="49"/>
      <c r="Q16" s="49"/>
      <c r="R16" s="49"/>
      <c r="S16" s="49"/>
      <c r="T16" s="49"/>
      <c r="U16" s="50">
        <f t="shared" si="0"/>
        <v>0</v>
      </c>
      <c r="V16" s="50"/>
      <c r="W16" s="50"/>
      <c r="AC16" s="3" t="s">
        <v>31</v>
      </c>
      <c r="AD16" s="9">
        <v>20000</v>
      </c>
      <c r="AE16" s="3"/>
      <c r="AF16" s="8" t="s">
        <v>18</v>
      </c>
      <c r="AG16" s="12">
        <v>1000</v>
      </c>
    </row>
    <row r="17" spans="1:33" ht="30" customHeight="1">
      <c r="A17" s="51"/>
      <c r="B17" s="51"/>
      <c r="C17" s="51"/>
      <c r="D17" s="51"/>
      <c r="E17" s="52"/>
      <c r="F17" s="52"/>
      <c r="G17" s="52"/>
      <c r="H17" s="55"/>
      <c r="I17" s="54"/>
      <c r="J17" s="54"/>
      <c r="K17" s="54"/>
      <c r="L17" s="25"/>
      <c r="M17" s="26"/>
      <c r="N17" s="26"/>
      <c r="O17" s="26"/>
      <c r="P17" s="49"/>
      <c r="Q17" s="49"/>
      <c r="R17" s="49"/>
      <c r="S17" s="49"/>
      <c r="T17" s="49"/>
      <c r="U17" s="50">
        <f t="shared" si="0"/>
        <v>0</v>
      </c>
      <c r="V17" s="50"/>
      <c r="W17" s="50"/>
      <c r="AC17" s="3"/>
      <c r="AD17" s="9"/>
      <c r="AE17" s="3"/>
      <c r="AF17" s="4"/>
      <c r="AG17" s="10"/>
    </row>
    <row r="18" spans="1:33" ht="30" customHeight="1">
      <c r="A18" s="51"/>
      <c r="B18" s="51"/>
      <c r="C18" s="51"/>
      <c r="D18" s="51"/>
      <c r="E18" s="52"/>
      <c r="F18" s="52"/>
      <c r="G18" s="52"/>
      <c r="H18" s="55"/>
      <c r="I18" s="54"/>
      <c r="J18" s="54"/>
      <c r="K18" s="54"/>
      <c r="L18" s="25"/>
      <c r="M18" s="26"/>
      <c r="N18" s="26"/>
      <c r="O18" s="26"/>
      <c r="P18" s="49"/>
      <c r="Q18" s="49"/>
      <c r="R18" s="49"/>
      <c r="S18" s="49"/>
      <c r="T18" s="49"/>
      <c r="U18" s="50">
        <f t="shared" si="0"/>
        <v>0</v>
      </c>
      <c r="V18" s="50"/>
      <c r="W18" s="50"/>
      <c r="AC18" s="3"/>
      <c r="AD18" s="9"/>
      <c r="AE18" s="3"/>
      <c r="AF18" s="4"/>
      <c r="AG18" s="10"/>
    </row>
    <row r="19" spans="1:33" ht="30" customHeight="1">
      <c r="A19" s="51"/>
      <c r="B19" s="51"/>
      <c r="C19" s="51"/>
      <c r="D19" s="51"/>
      <c r="E19" s="52"/>
      <c r="F19" s="52"/>
      <c r="G19" s="52"/>
      <c r="H19" s="55"/>
      <c r="I19" s="54"/>
      <c r="J19" s="54"/>
      <c r="K19" s="54"/>
      <c r="L19" s="25"/>
      <c r="M19" s="26"/>
      <c r="N19" s="26"/>
      <c r="O19" s="26"/>
      <c r="P19" s="49"/>
      <c r="Q19" s="49"/>
      <c r="R19" s="49"/>
      <c r="S19" s="49"/>
      <c r="T19" s="49"/>
      <c r="U19" s="50">
        <f t="shared" si="0"/>
        <v>0</v>
      </c>
      <c r="V19" s="50"/>
      <c r="W19" s="50"/>
      <c r="AC19" s="3"/>
      <c r="AD19" s="9"/>
      <c r="AE19" s="3"/>
      <c r="AF19" s="4"/>
      <c r="AG19" s="10"/>
    </row>
    <row r="20" spans="1:33" ht="30" customHeight="1">
      <c r="A20" s="51"/>
      <c r="B20" s="51"/>
      <c r="C20" s="51"/>
      <c r="D20" s="51"/>
      <c r="E20" s="52"/>
      <c r="F20" s="52"/>
      <c r="G20" s="52"/>
      <c r="H20" s="55"/>
      <c r="I20" s="54"/>
      <c r="J20" s="54"/>
      <c r="K20" s="54"/>
      <c r="L20" s="25"/>
      <c r="M20" s="26"/>
      <c r="N20" s="26"/>
      <c r="O20" s="26"/>
      <c r="P20" s="49"/>
      <c r="Q20" s="49"/>
      <c r="R20" s="49"/>
      <c r="S20" s="49"/>
      <c r="T20" s="49"/>
      <c r="U20" s="50">
        <f t="shared" si="0"/>
        <v>0</v>
      </c>
      <c r="V20" s="50"/>
      <c r="W20" s="50"/>
      <c r="AC20" s="3"/>
      <c r="AD20" s="9"/>
      <c r="AE20" s="3"/>
      <c r="AF20" s="4"/>
      <c r="AG20" s="10"/>
    </row>
    <row r="21" spans="1:33" ht="30" customHeight="1">
      <c r="A21" s="51"/>
      <c r="B21" s="51"/>
      <c r="C21" s="51"/>
      <c r="D21" s="51"/>
      <c r="E21" s="52"/>
      <c r="F21" s="52"/>
      <c r="G21" s="52"/>
      <c r="H21" s="55"/>
      <c r="I21" s="54"/>
      <c r="J21" s="54"/>
      <c r="K21" s="54"/>
      <c r="L21" s="25"/>
      <c r="M21" s="26"/>
      <c r="N21" s="26"/>
      <c r="O21" s="26"/>
      <c r="P21" s="49"/>
      <c r="Q21" s="49"/>
      <c r="R21" s="49"/>
      <c r="S21" s="49"/>
      <c r="T21" s="49"/>
      <c r="U21" s="50">
        <f t="shared" si="0"/>
        <v>0</v>
      </c>
      <c r="V21" s="50"/>
      <c r="W21" s="50"/>
      <c r="AC21" s="3"/>
      <c r="AD21" s="9"/>
      <c r="AE21" s="3"/>
      <c r="AF21" s="4"/>
      <c r="AG21" s="10"/>
    </row>
    <row r="22" spans="1:33" ht="30" customHeight="1">
      <c r="A22" s="51"/>
      <c r="B22" s="51"/>
      <c r="C22" s="51"/>
      <c r="D22" s="51"/>
      <c r="E22" s="52"/>
      <c r="F22" s="52"/>
      <c r="G22" s="52"/>
      <c r="H22" s="55"/>
      <c r="I22" s="54"/>
      <c r="J22" s="54"/>
      <c r="K22" s="54"/>
      <c r="L22" s="25"/>
      <c r="M22" s="26"/>
      <c r="N22" s="26"/>
      <c r="O22" s="26"/>
      <c r="P22" s="49"/>
      <c r="Q22" s="49"/>
      <c r="R22" s="49"/>
      <c r="S22" s="49"/>
      <c r="T22" s="49"/>
      <c r="U22" s="50">
        <f t="shared" si="0"/>
        <v>0</v>
      </c>
      <c r="V22" s="50"/>
      <c r="W22" s="50"/>
      <c r="AC22" s="3"/>
      <c r="AD22" s="9"/>
      <c r="AE22" s="3"/>
      <c r="AF22" s="4"/>
      <c r="AG22" s="10"/>
    </row>
    <row r="23" spans="1:33" ht="30" customHeight="1">
      <c r="A23" s="51"/>
      <c r="B23" s="51"/>
      <c r="C23" s="51"/>
      <c r="D23" s="51"/>
      <c r="E23" s="52"/>
      <c r="F23" s="52"/>
      <c r="G23" s="52"/>
      <c r="H23" s="55"/>
      <c r="I23" s="54"/>
      <c r="J23" s="54"/>
      <c r="K23" s="54"/>
      <c r="L23" s="25"/>
      <c r="M23" s="26"/>
      <c r="N23" s="26"/>
      <c r="O23" s="26"/>
      <c r="P23" s="49"/>
      <c r="Q23" s="49"/>
      <c r="R23" s="49"/>
      <c r="S23" s="49"/>
      <c r="T23" s="49"/>
      <c r="U23" s="50">
        <f t="shared" si="0"/>
        <v>0</v>
      </c>
      <c r="V23" s="50"/>
      <c r="W23" s="50"/>
      <c r="AC23" s="3"/>
      <c r="AD23" s="9"/>
      <c r="AE23" s="3"/>
      <c r="AF23" s="4"/>
      <c r="AG23" s="10"/>
    </row>
    <row r="24" spans="1:33" ht="30" customHeight="1">
      <c r="A24" s="40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50">
        <f>SUM(U14:W23)</f>
        <v>0</v>
      </c>
      <c r="V24" s="50"/>
      <c r="W24" s="50"/>
      <c r="AC24" s="3"/>
      <c r="AD24" s="9"/>
      <c r="AE24" s="3"/>
      <c r="AF24" s="4"/>
      <c r="AG24" s="10"/>
    </row>
    <row r="25" spans="1:33" ht="13.5" customHeight="1"/>
    <row r="26" spans="1:33" ht="19">
      <c r="A26" s="58" t="s">
        <v>27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1:33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</row>
    <row r="28" spans="1:3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 spans="1:33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</row>
  </sheetData>
  <mergeCells count="103">
    <mergeCell ref="A1:W1"/>
    <mergeCell ref="A2:W2"/>
    <mergeCell ref="A3:W3"/>
    <mergeCell ref="A4:W4"/>
    <mergeCell ref="Q5:R5"/>
    <mergeCell ref="S5:W5"/>
    <mergeCell ref="A7:C7"/>
    <mergeCell ref="D7:W7"/>
    <mergeCell ref="A8:C11"/>
    <mergeCell ref="D8:E8"/>
    <mergeCell ref="F8:J8"/>
    <mergeCell ref="K8:W8"/>
    <mergeCell ref="D9:E9"/>
    <mergeCell ref="F9:W9"/>
    <mergeCell ref="D10:F10"/>
    <mergeCell ref="G10:W10"/>
    <mergeCell ref="U15:W15"/>
    <mergeCell ref="P15:R15"/>
    <mergeCell ref="A14:D14"/>
    <mergeCell ref="E14:G14"/>
    <mergeCell ref="H14:K14"/>
    <mergeCell ref="L14:O14"/>
    <mergeCell ref="S14:T14"/>
    <mergeCell ref="U14:W14"/>
    <mergeCell ref="P14:R14"/>
    <mergeCell ref="U16:W16"/>
    <mergeCell ref="A17:D17"/>
    <mergeCell ref="E17:G17"/>
    <mergeCell ref="H17:K17"/>
    <mergeCell ref="S17:T17"/>
    <mergeCell ref="U17:W17"/>
    <mergeCell ref="L16:O16"/>
    <mergeCell ref="L17:O17"/>
    <mergeCell ref="A16:D16"/>
    <mergeCell ref="E16:G16"/>
    <mergeCell ref="H16:K16"/>
    <mergeCell ref="S16:T16"/>
    <mergeCell ref="P16:R16"/>
    <mergeCell ref="U18:W18"/>
    <mergeCell ref="A19:D19"/>
    <mergeCell ref="E19:G19"/>
    <mergeCell ref="H19:K19"/>
    <mergeCell ref="S19:T19"/>
    <mergeCell ref="U19:W19"/>
    <mergeCell ref="L18:O18"/>
    <mergeCell ref="L19:O19"/>
    <mergeCell ref="A18:D18"/>
    <mergeCell ref="E18:G18"/>
    <mergeCell ref="H18:K18"/>
    <mergeCell ref="S18:T18"/>
    <mergeCell ref="U20:W20"/>
    <mergeCell ref="A21:D21"/>
    <mergeCell ref="E21:G21"/>
    <mergeCell ref="H21:K21"/>
    <mergeCell ref="S21:T21"/>
    <mergeCell ref="U21:W21"/>
    <mergeCell ref="L20:O20"/>
    <mergeCell ref="L21:O21"/>
    <mergeCell ref="A20:D20"/>
    <mergeCell ref="E20:G20"/>
    <mergeCell ref="H20:K20"/>
    <mergeCell ref="S20:T20"/>
    <mergeCell ref="U24:W24"/>
    <mergeCell ref="A26:W26"/>
    <mergeCell ref="A27:W27"/>
    <mergeCell ref="A28:W28"/>
    <mergeCell ref="A29:W29"/>
    <mergeCell ref="U22:W22"/>
    <mergeCell ref="A23:D23"/>
    <mergeCell ref="E23:G23"/>
    <mergeCell ref="H23:K23"/>
    <mergeCell ref="S23:T23"/>
    <mergeCell ref="U23:W23"/>
    <mergeCell ref="L22:O22"/>
    <mergeCell ref="L23:O23"/>
    <mergeCell ref="A22:D22"/>
    <mergeCell ref="E22:G22"/>
    <mergeCell ref="H22:K22"/>
    <mergeCell ref="S22:T22"/>
    <mergeCell ref="P23:R23"/>
    <mergeCell ref="L11:N11"/>
    <mergeCell ref="P17:R17"/>
    <mergeCell ref="P18:R18"/>
    <mergeCell ref="P19:R19"/>
    <mergeCell ref="P20:R20"/>
    <mergeCell ref="P21:R21"/>
    <mergeCell ref="P22:R22"/>
    <mergeCell ref="A24:T24"/>
    <mergeCell ref="A15:D15"/>
    <mergeCell ref="E15:G15"/>
    <mergeCell ref="H15:K15"/>
    <mergeCell ref="L15:O15"/>
    <mergeCell ref="S15:T15"/>
    <mergeCell ref="D11:F11"/>
    <mergeCell ref="G11:K11"/>
    <mergeCell ref="O11:W11"/>
    <mergeCell ref="A13:D13"/>
    <mergeCell ref="E13:G13"/>
    <mergeCell ref="H13:K13"/>
    <mergeCell ref="L13:O13"/>
    <mergeCell ref="P13:R13"/>
    <mergeCell ref="S13:T13"/>
    <mergeCell ref="U13:W13"/>
  </mergeCells>
  <phoneticPr fontId="4"/>
  <dataValidations count="3">
    <dataValidation showDropDown="1" showInputMessage="1" showErrorMessage="1" sqref="L15:O23" xr:uid="{D8034D89-6B1D-4D41-B51C-7FBC5E888D44}"/>
    <dataValidation type="list" allowBlank="1" showInputMessage="1" showErrorMessage="1" sqref="S14:T23" xr:uid="{35F396E2-A4B7-48E7-83EA-0727D55D41F8}">
      <formula1>$AF$15:$AF$16</formula1>
    </dataValidation>
    <dataValidation type="list" allowBlank="1" showInputMessage="1" showErrorMessage="1" sqref="P14:R23" xr:uid="{A1BAF786-A485-4064-ADD8-4A796149827F}">
      <formula1>$AC$15:$AC$16</formula1>
    </dataValidation>
  </dataValidations>
  <pageMargins left="0.7" right="0.36" top="0.6" bottom="0.4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Sheet1 (2)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oohira</dc:creator>
  <cp:lastModifiedBy>田湯　善章</cp:lastModifiedBy>
  <cp:lastPrinted>2023-03-13T23:37:52Z</cp:lastPrinted>
  <dcterms:created xsi:type="dcterms:W3CDTF">2023-03-13T23:24:23Z</dcterms:created>
  <dcterms:modified xsi:type="dcterms:W3CDTF">2025-01-08T07:08:28Z</dcterms:modified>
</cp:coreProperties>
</file>