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7453\ike\4_鋳造工学会\1_支部事務局\17_次年度支部大会\"/>
    </mc:Choice>
  </mc:AlternateContent>
  <xr:revisionPtr revIDLastSave="0" documentId="13_ncr:1_{3D727A95-027A-42F3-B0C9-468B30C0EBAA}" xr6:coauthVersionLast="47" xr6:coauthVersionMax="47" xr10:uidLastSave="{00000000-0000-0000-0000-000000000000}"/>
  <bookViews>
    <workbookView xWindow="-120" yWindow="-120" windowWidth="29040" windowHeight="15720" xr2:uid="{CAEB9B1D-ABE9-4D84-A651-6CDDEB817B98}"/>
  </bookViews>
  <sheets>
    <sheet name="申込書" sheetId="1" r:id="rId1"/>
    <sheet name="申込書 (記載例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I29" i="2"/>
  <c r="G29" i="2"/>
  <c r="E29" i="2"/>
  <c r="I27" i="2"/>
  <c r="G27" i="2"/>
  <c r="E27" i="2"/>
  <c r="I25" i="2"/>
  <c r="G25" i="2"/>
  <c r="E25" i="2"/>
  <c r="I23" i="2"/>
  <c r="G23" i="2"/>
  <c r="E23" i="2"/>
  <c r="I21" i="2"/>
  <c r="G21" i="2"/>
  <c r="E21" i="2"/>
  <c r="I19" i="2"/>
  <c r="G19" i="2"/>
  <c r="E19" i="2"/>
  <c r="E21" i="1"/>
  <c r="G21" i="1"/>
  <c r="I21" i="1"/>
  <c r="E23" i="1"/>
  <c r="G23" i="1"/>
  <c r="I23" i="1"/>
  <c r="E25" i="1"/>
  <c r="G25" i="1"/>
  <c r="I25" i="1"/>
  <c r="E27" i="1"/>
  <c r="G27" i="1"/>
  <c r="I27" i="1"/>
  <c r="E29" i="1"/>
  <c r="G29" i="1"/>
  <c r="I29" i="1"/>
  <c r="I19" i="1"/>
  <c r="E19" i="1"/>
  <c r="K26" i="2" l="1"/>
  <c r="K20" i="1"/>
  <c r="K22" i="2"/>
  <c r="K28" i="2"/>
  <c r="K24" i="2"/>
  <c r="K20" i="2"/>
  <c r="K18" i="2"/>
  <c r="J30" i="2" s="1"/>
  <c r="K26" i="1"/>
  <c r="K22" i="1"/>
  <c r="K24" i="1"/>
  <c r="K18" i="1"/>
  <c r="K28" i="1"/>
  <c r="J30" i="1" l="1"/>
</calcChain>
</file>

<file path=xl/sharedStrings.xml><?xml version="1.0" encoding="utf-8"?>
<sst xmlns="http://schemas.openxmlformats.org/spreadsheetml/2006/main" count="141" uniqueCount="59">
  <si>
    <t>〒</t>
  </si>
  <si>
    <t>連絡担当者</t>
  </si>
  <si>
    <t>氏名</t>
  </si>
  <si>
    <t>所属・役職</t>
  </si>
  <si>
    <t>電話</t>
  </si>
  <si>
    <t>FAX</t>
  </si>
  <si>
    <t>懇親会</t>
  </si>
  <si>
    <t>合計金額</t>
  </si>
  <si>
    <t>第51回東北支部大会（青森県・岩手県開催）参加申込書</t>
    <rPh sb="11" eb="13">
      <t>アオモリ</t>
    </rPh>
    <rPh sb="13" eb="14">
      <t>ケン</t>
    </rPh>
    <rPh sb="15" eb="17">
      <t>イワテ</t>
    </rPh>
    <rPh sb="17" eb="18">
      <t>ケン</t>
    </rPh>
    <phoneticPr fontId="2"/>
  </si>
  <si>
    <t>（公社）日本鋳造工学会東北支部 第51回支部大会 実行委員会 宛</t>
    <phoneticPr fontId="2"/>
  </si>
  <si>
    <t>　（事務局担当：岩手県工業技術センター　池）</t>
    <rPh sb="8" eb="15">
      <t>イワテケンコウギョウギジュツ</t>
    </rPh>
    <rPh sb="20" eb="21">
      <t>イケ</t>
    </rPh>
    <phoneticPr fontId="2"/>
  </si>
  <si>
    <t>Ｆ Ａ Ｘ：019-635-0311　メ ー ル：ike@pref.iwate.jp</t>
    <phoneticPr fontId="2"/>
  </si>
  <si>
    <t>見学会</t>
    <rPh sb="0" eb="3">
      <t>ケンガクカイ</t>
    </rPh>
    <phoneticPr fontId="2"/>
  </si>
  <si>
    <t>参加・欠席</t>
    <rPh sb="0" eb="2">
      <t>サンカ</t>
    </rPh>
    <rPh sb="3" eb="5">
      <t>ケッセキ</t>
    </rPh>
    <phoneticPr fontId="2"/>
  </si>
  <si>
    <t>氏名</t>
    <rPh sb="0" eb="2">
      <t>シメイ</t>
    </rPh>
    <phoneticPr fontId="2"/>
  </si>
  <si>
    <t>金額</t>
    <rPh sb="0" eb="2">
      <t>キンガク</t>
    </rPh>
    <phoneticPr fontId="2"/>
  </si>
  <si>
    <t>所属・役職</t>
    <rPh sb="0" eb="2">
      <t>ショゾク</t>
    </rPh>
    <rPh sb="3" eb="5">
      <t>ヤクショク</t>
    </rPh>
    <phoneticPr fontId="2"/>
  </si>
  <si>
    <t>小計</t>
    <rPh sb="0" eb="2">
      <t>ショウケイ</t>
    </rPh>
    <phoneticPr fontId="2"/>
  </si>
  <si>
    <t>欠席</t>
    <phoneticPr fontId="2"/>
  </si>
  <si>
    <t>参加（会員）</t>
    <rPh sb="0" eb="2">
      <t>サンカ</t>
    </rPh>
    <rPh sb="3" eb="5">
      <t>カイイン</t>
    </rPh>
    <phoneticPr fontId="2"/>
  </si>
  <si>
    <t>参加（非会員）</t>
    <rPh sb="0" eb="2">
      <t>サンカ</t>
    </rPh>
    <rPh sb="3" eb="6">
      <t>ヒカイイン</t>
    </rPh>
    <phoneticPr fontId="2"/>
  </si>
  <si>
    <t>参加（学生）</t>
    <rPh sb="0" eb="2">
      <t>サンカ</t>
    </rPh>
    <rPh sb="3" eb="5">
      <t>ガクセイ</t>
    </rPh>
    <phoneticPr fontId="2"/>
  </si>
  <si>
    <t>振込口座</t>
    <rPh sb="2" eb="4">
      <t>コウザ</t>
    </rPh>
    <phoneticPr fontId="2"/>
  </si>
  <si>
    <t>銀行名　　　　　　　　</t>
    <phoneticPr fontId="2"/>
  </si>
  <si>
    <t>名義</t>
    <phoneticPr fontId="2"/>
  </si>
  <si>
    <t>振込予定日　　　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</si>
  <si>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</si>
  <si>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</si>
  <si>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※事務局使用欄</t>
    <phoneticPr fontId="2"/>
  </si>
  <si>
    <t>確定金額</t>
    <phoneticPr fontId="2"/>
  </si>
  <si>
    <t>　申込受付日</t>
    <rPh sb="1" eb="3">
      <t>モウシコミ</t>
    </rPh>
    <rPh sb="3" eb="6">
      <t>ウケツケビ</t>
    </rPh>
    <phoneticPr fontId="2"/>
  </si>
  <si>
    <r>
      <t>団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体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名</t>
    </r>
  </si>
  <si>
    <r>
      <t>所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在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地</t>
    </r>
  </si>
  <si>
    <t>通信欄
（事務局への連絡事項等）</t>
    <phoneticPr fontId="2"/>
  </si>
  <si>
    <t>〒〇〇〇－〇〇〇〇　××県××市××町×丁目×‐×</t>
    <rPh sb="12" eb="13">
      <t>ケン</t>
    </rPh>
    <rPh sb="15" eb="16">
      <t>シ</t>
    </rPh>
    <rPh sb="18" eb="19">
      <t>チョウ</t>
    </rPh>
    <rPh sb="20" eb="22">
      <t>チョウメ</t>
    </rPh>
    <phoneticPr fontId="2"/>
  </si>
  <si>
    <t>●●　●</t>
  </si>
  <si>
    <t>●●　●</t>
    <phoneticPr fontId="2"/>
  </si>
  <si>
    <t>●●</t>
    <phoneticPr fontId="2"/>
  </si>
  <si>
    <t>××××－××－××</t>
    <phoneticPr fontId="2"/>
  </si>
  <si>
    <t>連絡担当者もここに改めて記入してください。</t>
    <rPh sb="0" eb="2">
      <t>レンラク</t>
    </rPh>
    <rPh sb="2" eb="5">
      <t>タントウシャ</t>
    </rPh>
    <rPh sb="9" eb="10">
      <t>アラタ</t>
    </rPh>
    <rPh sb="12" eb="14">
      <t>キニュウ</t>
    </rPh>
    <phoneticPr fontId="2"/>
  </si>
  <si>
    <t>参加・欠席欄はドロップダウンリストから選んでください。</t>
    <rPh sb="0" eb="2">
      <t>サンカ</t>
    </rPh>
    <rPh sb="3" eb="6">
      <t>ケッセキラン</t>
    </rPh>
    <rPh sb="19" eb="20">
      <t>エラ</t>
    </rPh>
    <phoneticPr fontId="2"/>
  </si>
  <si>
    <t>金額が入るようになっていますが、入らない場合は下の表から入力してください。</t>
    <rPh sb="0" eb="2">
      <t>キンガク</t>
    </rPh>
    <rPh sb="3" eb="4">
      <t>ハイ</t>
    </rPh>
    <rPh sb="16" eb="17">
      <t>ハイ</t>
    </rPh>
    <rPh sb="20" eb="22">
      <t>バアイ</t>
    </rPh>
    <rPh sb="23" eb="24">
      <t>シタ</t>
    </rPh>
    <rPh sb="25" eb="26">
      <t>ヒョウ</t>
    </rPh>
    <rPh sb="28" eb="30">
      <t>ニュウリョク</t>
    </rPh>
    <phoneticPr fontId="2"/>
  </si>
  <si>
    <t>〇〇大学</t>
    <rPh sb="2" eb="4">
      <t>ダイガク</t>
    </rPh>
    <phoneticPr fontId="2"/>
  </si>
  <si>
    <t>●●　●●</t>
    <phoneticPr fontId="2"/>
  </si>
  <si>
    <t>欠席</t>
  </si>
  <si>
    <t>●●銀行●●支店</t>
    <rPh sb="2" eb="4">
      <t>ギンコウ</t>
    </rPh>
    <rPh sb="6" eb="8">
      <t>シテン</t>
    </rPh>
    <phoneticPr fontId="2"/>
  </si>
  <si>
    <t>●●●</t>
    <phoneticPr fontId="2"/>
  </si>
  <si>
    <t>×</t>
    <phoneticPr fontId="2"/>
  </si>
  <si>
    <t>口座からの振込をする場合はその口座について記載してください。</t>
    <rPh sb="0" eb="2">
      <t>コウザ</t>
    </rPh>
    <rPh sb="5" eb="7">
      <t>フリコミ</t>
    </rPh>
    <rPh sb="10" eb="12">
      <t>バアイ</t>
    </rPh>
    <rPh sb="15" eb="17">
      <t>コウザ</t>
    </rPh>
    <rPh sb="21" eb="23">
      <t>キサイ</t>
    </rPh>
    <phoneticPr fontId="2"/>
  </si>
  <si>
    <t>事務局へ連絡事項があれば記入してください。</t>
    <rPh sb="0" eb="3">
      <t>ジムキョク</t>
    </rPh>
    <rPh sb="4" eb="6">
      <t>レンラク</t>
    </rPh>
    <rPh sb="6" eb="8">
      <t>ジコウ</t>
    </rPh>
    <rPh sb="12" eb="14">
      <t>キニュウ</t>
    </rPh>
    <phoneticPr fontId="2"/>
  </si>
  <si>
    <r>
      <t>会</t>
    </r>
    <r>
      <rPr>
        <sz val="12"/>
        <color theme="8"/>
        <rFont val="Century"/>
        <family val="1"/>
      </rPr>
      <t xml:space="preserve"> </t>
    </r>
    <r>
      <rPr>
        <sz val="12"/>
        <color theme="8"/>
        <rFont val="ＭＳ 明朝"/>
        <family val="1"/>
        <charset val="128"/>
      </rPr>
      <t>議</t>
    </r>
  </si>
  <si>
    <t>●●学部・教授</t>
    <rPh sb="2" eb="4">
      <t>ガクブ</t>
    </rPh>
    <rPh sb="5" eb="7">
      <t>キョウジュ</t>
    </rPh>
    <phoneticPr fontId="2"/>
  </si>
  <si>
    <t>●●学部・学生</t>
    <rPh sb="2" eb="4">
      <t>ガクブ</t>
    </rPh>
    <rPh sb="5" eb="7">
      <t>ガクセイ</t>
    </rPh>
    <phoneticPr fontId="2"/>
  </si>
  <si>
    <t>合計金額が計算されない場合は入力をお願いします。</t>
    <rPh sb="0" eb="2">
      <t>ゴウケイ</t>
    </rPh>
    <rPh sb="2" eb="4">
      <t>キンガク</t>
    </rPh>
    <rPh sb="5" eb="7">
      <t>ケイサン</t>
    </rPh>
    <rPh sb="11" eb="13">
      <t>バアイ</t>
    </rPh>
    <rPh sb="14" eb="16">
      <t>ニュウリョク</t>
    </rPh>
    <rPh sb="18" eb="19">
      <t>ネガ</t>
    </rPh>
    <phoneticPr fontId="2"/>
  </si>
  <si>
    <t>例；途中からの参加、中途退席される、準備してほしいものがあるなど。</t>
    <rPh sb="0" eb="1">
      <t>レイ</t>
    </rPh>
    <rPh sb="2" eb="4">
      <t>トチュウ</t>
    </rPh>
    <rPh sb="7" eb="9">
      <t>サンカ</t>
    </rPh>
    <rPh sb="10" eb="12">
      <t>チュウト</t>
    </rPh>
    <rPh sb="12" eb="14">
      <t>タイセキ</t>
    </rPh>
    <rPh sb="18" eb="20">
      <t>ジュンビ</t>
    </rPh>
    <phoneticPr fontId="2"/>
  </si>
  <si>
    <t>会議・講演会</t>
    <rPh sb="3" eb="6">
      <t>コウエンカイ</t>
    </rPh>
    <phoneticPr fontId="2"/>
  </si>
  <si>
    <t>交流会</t>
    <rPh sb="0" eb="2">
      <t>コウリュウ</t>
    </rPh>
    <phoneticPr fontId="2"/>
  </si>
  <si>
    <t>会議・講演会</t>
    <rPh sb="3" eb="6">
      <t>コウエンカイ</t>
    </rPh>
    <phoneticPr fontId="2"/>
  </si>
  <si>
    <t>交流会</t>
    <rPh sb="0" eb="2">
      <t>コウリュウ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</si>
</sst>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>
    <font>
      <sz val="11"/>
      <color theme="1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name val="Century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sz val="11"/>
      <color theme="8"/>
      <name val="游ゴシック"/>
      <family val="2"/>
      <charset val="128"/>
      <scheme val="minor"/>
    </font>
    <font>
      <sz val="12"/>
      <color theme="8"/>
      <name val="ＭＳ 明朝"/>
      <family val="1"/>
      <charset val="128"/>
    </font>
    <font>
      <sz val="12"/>
      <color theme="8"/>
      <name val="Century"/>
      <family val="1"/>
    </font>
    <font>
      <sz val="9"/>
      <color theme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5" fontId="8" fillId="0" borderId="1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8" xfId="0" applyFont="1" applyBorder="1">
      <alignment vertical="center"/>
    </xf>
    <xf numFmtId="0" fontId="10" fillId="0" borderId="0" xfId="0" applyFont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4" fillId="0" borderId="1" xfId="0" applyFont="1" applyBorder="1" applyAlignment="1">
      <alignment vertical="center" wrapText="1"/>
    </xf>
    <xf numFmtId="5" fontId="1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5" fontId="9" fillId="0" borderId="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5" fontId="9" fillId="0" borderId="27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5" fontId="4" fillId="0" borderId="24" xfId="0" applyNumberFormat="1" applyFont="1" applyBorder="1" applyAlignment="1">
      <alignment horizontal="center" vertical="center" wrapText="1"/>
    </xf>
    <xf numFmtId="5" fontId="4" fillId="0" borderId="25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56" fontId="7" fillId="0" borderId="18" xfId="0" applyNumberFormat="1" applyFont="1" applyBorder="1" applyAlignment="1">
      <alignment horizontal="center" vertical="center" wrapText="1"/>
    </xf>
    <xf numFmtId="5" fontId="4" fillId="0" borderId="28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5" fontId="4" fillId="0" borderId="8" xfId="0" applyNumberFormat="1" applyFont="1" applyBorder="1" applyAlignment="1">
      <alignment horizontal="center" vertical="center" wrapText="1"/>
    </xf>
    <xf numFmtId="5" fontId="4" fillId="0" borderId="9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5" fontId="4" fillId="0" borderId="35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0D35-ADBF-4FCB-BC03-4EAE826669A3}">
  <dimension ref="A1:K38"/>
  <sheetViews>
    <sheetView tabSelected="1" workbookViewId="0">
      <selection activeCell="O23" sqref="O23"/>
    </sheetView>
  </sheetViews>
  <sheetFormatPr defaultRowHeight="18.75"/>
  <cols>
    <col min="1" max="11" width="8.125" style="1" customWidth="1"/>
    <col min="12" max="16384" width="9" style="1"/>
  </cols>
  <sheetData>
    <row r="1" spans="1:11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</row>
    <row r="2" spans="1:11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</row>
    <row r="3" spans="1:11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34"/>
    </row>
    <row r="4" spans="1:11">
      <c r="A4" s="2"/>
    </row>
    <row r="5" spans="1:11" ht="19.5" thickBot="1">
      <c r="A5" s="35" t="s">
        <v>8</v>
      </c>
      <c r="B5" s="35"/>
      <c r="C5" s="35"/>
      <c r="D5" s="35"/>
      <c r="E5" s="35"/>
      <c r="F5" s="35"/>
      <c r="G5" s="35"/>
      <c r="H5" s="35"/>
      <c r="I5" s="35"/>
      <c r="J5" s="35"/>
    </row>
    <row r="6" spans="1:11">
      <c r="A6" s="37" t="s">
        <v>31</v>
      </c>
      <c r="B6" s="38"/>
      <c r="C6" s="41"/>
      <c r="D6" s="41"/>
      <c r="E6" s="41"/>
      <c r="F6" s="41"/>
      <c r="G6" s="41"/>
      <c r="H6" s="41"/>
      <c r="I6" s="41"/>
      <c r="J6" s="41"/>
      <c r="K6" s="42"/>
    </row>
    <row r="7" spans="1:11">
      <c r="A7" s="27" t="s">
        <v>32</v>
      </c>
      <c r="B7" s="28"/>
      <c r="C7" s="30" t="s">
        <v>0</v>
      </c>
      <c r="D7" s="30"/>
      <c r="E7" s="30"/>
      <c r="F7" s="30"/>
      <c r="G7" s="30"/>
      <c r="H7" s="30"/>
      <c r="I7" s="30"/>
      <c r="J7" s="30"/>
      <c r="K7" s="36"/>
    </row>
    <row r="8" spans="1:11" ht="20.25" customHeight="1">
      <c r="A8" s="27" t="s">
        <v>1</v>
      </c>
      <c r="B8" s="28"/>
      <c r="C8" s="3" t="s">
        <v>2</v>
      </c>
      <c r="D8" s="30"/>
      <c r="E8" s="30"/>
      <c r="F8" s="30"/>
      <c r="G8" s="30"/>
      <c r="H8" s="4" t="s">
        <v>3</v>
      </c>
      <c r="I8" s="30"/>
      <c r="J8" s="30"/>
      <c r="K8" s="36"/>
    </row>
    <row r="9" spans="1:11" ht="19.5" thickBot="1">
      <c r="A9" s="39"/>
      <c r="B9" s="40"/>
      <c r="C9" s="14" t="s">
        <v>4</v>
      </c>
      <c r="D9" s="43"/>
      <c r="E9" s="43"/>
      <c r="F9" s="43"/>
      <c r="G9" s="43"/>
      <c r="H9" s="15" t="s">
        <v>5</v>
      </c>
      <c r="I9" s="44"/>
      <c r="J9" s="44"/>
      <c r="K9" s="45"/>
    </row>
    <row r="10" spans="1:11" ht="18.75" customHeight="1">
      <c r="A10" s="65"/>
      <c r="B10" s="66"/>
      <c r="C10" s="66"/>
      <c r="D10" s="67"/>
      <c r="E10" s="56">
        <v>46132</v>
      </c>
      <c r="F10" s="56"/>
      <c r="G10" s="56"/>
      <c r="H10" s="56"/>
      <c r="I10" s="56">
        <v>46133</v>
      </c>
      <c r="J10" s="56"/>
      <c r="K10" s="53"/>
    </row>
    <row r="11" spans="1:11" ht="48" customHeight="1">
      <c r="A11" s="68"/>
      <c r="B11" s="69"/>
      <c r="C11" s="69"/>
      <c r="D11" s="70"/>
      <c r="E11" s="28" t="s">
        <v>55</v>
      </c>
      <c r="F11" s="28"/>
      <c r="G11" s="28" t="s">
        <v>56</v>
      </c>
      <c r="H11" s="28"/>
      <c r="I11" s="28" t="s">
        <v>12</v>
      </c>
      <c r="J11" s="28"/>
      <c r="K11" s="54"/>
    </row>
    <row r="12" spans="1:11" ht="21" hidden="1" customHeight="1">
      <c r="A12" s="13"/>
      <c r="B12" s="5"/>
      <c r="C12" s="5"/>
      <c r="D12" s="5"/>
      <c r="E12" s="6" t="s">
        <v>19</v>
      </c>
      <c r="F12" s="7">
        <v>3000</v>
      </c>
      <c r="G12" s="6" t="s">
        <v>19</v>
      </c>
      <c r="H12" s="7">
        <v>9000</v>
      </c>
      <c r="I12" s="6" t="s">
        <v>19</v>
      </c>
      <c r="J12" s="7">
        <v>3000</v>
      </c>
      <c r="K12" s="54"/>
    </row>
    <row r="13" spans="1:11" ht="21" hidden="1" customHeight="1">
      <c r="A13" s="13"/>
      <c r="B13" s="5"/>
      <c r="C13" s="5"/>
      <c r="D13" s="5"/>
      <c r="E13" s="6" t="s">
        <v>20</v>
      </c>
      <c r="F13" s="7">
        <v>5000</v>
      </c>
      <c r="G13" s="6" t="s">
        <v>20</v>
      </c>
      <c r="H13" s="7">
        <v>9000</v>
      </c>
      <c r="I13" s="6" t="s">
        <v>20</v>
      </c>
      <c r="J13" s="7">
        <v>5000</v>
      </c>
      <c r="K13" s="54"/>
    </row>
    <row r="14" spans="1:11" ht="0.75" customHeight="1">
      <c r="A14" s="13"/>
      <c r="B14" s="5"/>
      <c r="C14" s="5"/>
      <c r="D14" s="5"/>
      <c r="E14" s="6" t="s">
        <v>21</v>
      </c>
      <c r="F14" s="7">
        <v>1000</v>
      </c>
      <c r="G14" s="6" t="s">
        <v>21</v>
      </c>
      <c r="H14" s="7">
        <v>4000</v>
      </c>
      <c r="I14" s="6" t="s">
        <v>21</v>
      </c>
      <c r="J14" s="7">
        <v>1000</v>
      </c>
      <c r="K14" s="54"/>
    </row>
    <row r="15" spans="1:11" ht="78.75" hidden="1" customHeight="1">
      <c r="A15" s="13"/>
      <c r="B15" s="5"/>
      <c r="C15" s="5"/>
      <c r="D15" s="5"/>
      <c r="E15" s="6" t="s">
        <v>18</v>
      </c>
      <c r="F15" s="7">
        <v>0</v>
      </c>
      <c r="G15" s="6" t="s">
        <v>18</v>
      </c>
      <c r="H15" s="7">
        <v>0</v>
      </c>
      <c r="I15" s="6" t="s">
        <v>18</v>
      </c>
      <c r="J15" s="7">
        <v>0</v>
      </c>
      <c r="K15" s="55"/>
    </row>
    <row r="16" spans="1:11" ht="19.5" customHeight="1">
      <c r="A16" s="27" t="s">
        <v>14</v>
      </c>
      <c r="B16" s="28"/>
      <c r="C16" s="28" t="s">
        <v>16</v>
      </c>
      <c r="D16" s="28"/>
      <c r="E16" s="31" t="s">
        <v>13</v>
      </c>
      <c r="F16" s="32"/>
      <c r="G16" s="31" t="s">
        <v>13</v>
      </c>
      <c r="H16" s="32"/>
      <c r="I16" s="31" t="s">
        <v>13</v>
      </c>
      <c r="J16" s="32"/>
      <c r="K16" s="49" t="s">
        <v>17</v>
      </c>
    </row>
    <row r="17" spans="1:11" ht="19.5" customHeight="1">
      <c r="A17" s="27"/>
      <c r="B17" s="28"/>
      <c r="C17" s="28"/>
      <c r="D17" s="28"/>
      <c r="E17" s="33" t="s">
        <v>15</v>
      </c>
      <c r="F17" s="33"/>
      <c r="G17" s="33" t="s">
        <v>15</v>
      </c>
      <c r="H17" s="33"/>
      <c r="I17" s="33" t="s">
        <v>15</v>
      </c>
      <c r="J17" s="33"/>
      <c r="K17" s="50"/>
    </row>
    <row r="18" spans="1:11">
      <c r="A18" s="29"/>
      <c r="B18" s="30"/>
      <c r="C18" s="23"/>
      <c r="D18" s="23"/>
      <c r="E18" s="24" t="s">
        <v>19</v>
      </c>
      <c r="F18" s="25"/>
      <c r="G18" s="24" t="s">
        <v>19</v>
      </c>
      <c r="H18" s="25"/>
      <c r="I18" s="24" t="s">
        <v>19</v>
      </c>
      <c r="J18" s="25"/>
      <c r="K18" s="51">
        <f>IFERROR(SUM(E19:J19),"")</f>
        <v>15000</v>
      </c>
    </row>
    <row r="19" spans="1:11">
      <c r="A19" s="29"/>
      <c r="B19" s="30"/>
      <c r="C19" s="23"/>
      <c r="D19" s="23"/>
      <c r="E19" s="26">
        <f>IFERROR(VLOOKUP(E18,$E$12:$F$15,2,FALSE),"")</f>
        <v>3000</v>
      </c>
      <c r="F19" s="26"/>
      <c r="G19" s="26">
        <f>IFERROR(VLOOKUP(G18,$G$12:$H$19,2,FALSE),"")</f>
        <v>9000</v>
      </c>
      <c r="H19" s="26"/>
      <c r="I19" s="26">
        <f>IFERROR(VLOOKUP(I18,$I$12:$J$15,2,FALSE),"")</f>
        <v>3000</v>
      </c>
      <c r="J19" s="26"/>
      <c r="K19" s="52"/>
    </row>
    <row r="20" spans="1:11" ht="18.75" customHeight="1">
      <c r="A20" s="29"/>
      <c r="B20" s="30"/>
      <c r="C20" s="23"/>
      <c r="D20" s="23"/>
      <c r="E20" s="24"/>
      <c r="F20" s="25"/>
      <c r="G20" s="24"/>
      <c r="H20" s="25"/>
      <c r="I20" s="24"/>
      <c r="J20" s="25"/>
      <c r="K20" s="51">
        <f t="shared" ref="K20" si="0">IFERROR(SUM(E21:J21),"")</f>
        <v>0</v>
      </c>
    </row>
    <row r="21" spans="1:11">
      <c r="A21" s="29"/>
      <c r="B21" s="30"/>
      <c r="C21" s="23"/>
      <c r="D21" s="23"/>
      <c r="E21" s="26" t="str">
        <f t="shared" ref="E21" si="1">IFERROR(VLOOKUP(E20,$E$12:$F$15,2,FALSE),"")</f>
        <v/>
      </c>
      <c r="F21" s="26"/>
      <c r="G21" s="26" t="str">
        <f t="shared" ref="G21" si="2">IFERROR(VLOOKUP(G20,$G$12:$H$15,2,FALSE),"")</f>
        <v/>
      </c>
      <c r="H21" s="26"/>
      <c r="I21" s="26" t="str">
        <f t="shared" ref="I21" si="3">IFERROR(VLOOKUP(I20,$I$12:$J$15,2,FALSE),"")</f>
        <v/>
      </c>
      <c r="J21" s="26"/>
      <c r="K21" s="52"/>
    </row>
    <row r="22" spans="1:11" ht="18.75" customHeight="1">
      <c r="A22" s="29"/>
      <c r="B22" s="30"/>
      <c r="C22" s="23"/>
      <c r="D22" s="23"/>
      <c r="E22" s="24"/>
      <c r="F22" s="25"/>
      <c r="G22" s="24"/>
      <c r="H22" s="25"/>
      <c r="I22" s="24"/>
      <c r="J22" s="25"/>
      <c r="K22" s="51">
        <f t="shared" ref="K22" si="4">IFERROR(SUM(E23:J23),"")</f>
        <v>0</v>
      </c>
    </row>
    <row r="23" spans="1:11">
      <c r="A23" s="29"/>
      <c r="B23" s="30"/>
      <c r="C23" s="23"/>
      <c r="D23" s="23"/>
      <c r="E23" s="26" t="str">
        <f t="shared" ref="E23" si="5">IFERROR(VLOOKUP(E22,$E$12:$F$15,2,FALSE),"")</f>
        <v/>
      </c>
      <c r="F23" s="26"/>
      <c r="G23" s="26" t="str">
        <f t="shared" ref="G23" si="6">IFERROR(VLOOKUP(G22,$G$12:$H$15,2,FALSE),"")</f>
        <v/>
      </c>
      <c r="H23" s="26"/>
      <c r="I23" s="26" t="str">
        <f t="shared" ref="I23" si="7">IFERROR(VLOOKUP(I22,$I$12:$J$15,2,FALSE),"")</f>
        <v/>
      </c>
      <c r="J23" s="26"/>
      <c r="K23" s="52"/>
    </row>
    <row r="24" spans="1:11" ht="18.75" customHeight="1">
      <c r="A24" s="29"/>
      <c r="B24" s="30"/>
      <c r="C24" s="23"/>
      <c r="D24" s="23"/>
      <c r="E24" s="24"/>
      <c r="F24" s="25"/>
      <c r="G24" s="24"/>
      <c r="H24" s="25"/>
      <c r="I24" s="24"/>
      <c r="J24" s="25"/>
      <c r="K24" s="51">
        <f t="shared" ref="K24" si="8">IFERROR(SUM(E25:J25),"")</f>
        <v>0</v>
      </c>
    </row>
    <row r="25" spans="1:11">
      <c r="A25" s="29"/>
      <c r="B25" s="30"/>
      <c r="C25" s="23"/>
      <c r="D25" s="23"/>
      <c r="E25" s="26" t="str">
        <f t="shared" ref="E25" si="9">IFERROR(VLOOKUP(E24,$E$12:$F$15,2,FALSE),"")</f>
        <v/>
      </c>
      <c r="F25" s="26"/>
      <c r="G25" s="26" t="str">
        <f t="shared" ref="G25" si="10">IFERROR(VLOOKUP(G24,$G$12:$H$15,2,FALSE),"")</f>
        <v/>
      </c>
      <c r="H25" s="26"/>
      <c r="I25" s="26" t="str">
        <f t="shared" ref="I25" si="11">IFERROR(VLOOKUP(I24,$I$12:$J$15,2,FALSE),"")</f>
        <v/>
      </c>
      <c r="J25" s="26"/>
      <c r="K25" s="52"/>
    </row>
    <row r="26" spans="1:11" ht="18.75" customHeight="1">
      <c r="A26" s="29"/>
      <c r="B26" s="30"/>
      <c r="C26" s="23"/>
      <c r="D26" s="23"/>
      <c r="E26" s="24"/>
      <c r="F26" s="25"/>
      <c r="G26" s="24"/>
      <c r="H26" s="25"/>
      <c r="I26" s="24"/>
      <c r="J26" s="25"/>
      <c r="K26" s="51">
        <f t="shared" ref="K26" si="12">IFERROR(SUM(E27:J27),"")</f>
        <v>0</v>
      </c>
    </row>
    <row r="27" spans="1:11">
      <c r="A27" s="29"/>
      <c r="B27" s="30"/>
      <c r="C27" s="23"/>
      <c r="D27" s="23"/>
      <c r="E27" s="26" t="str">
        <f t="shared" ref="E27" si="13">IFERROR(VLOOKUP(E26,$E$12:$F$15,2,FALSE),"")</f>
        <v/>
      </c>
      <c r="F27" s="26"/>
      <c r="G27" s="26" t="str">
        <f t="shared" ref="G27" si="14">IFERROR(VLOOKUP(G26,$G$12:$H$15,2,FALSE),"")</f>
        <v/>
      </c>
      <c r="H27" s="26"/>
      <c r="I27" s="26" t="str">
        <f t="shared" ref="I27" si="15">IFERROR(VLOOKUP(I26,$I$12:$J$15,2,FALSE),"")</f>
        <v/>
      </c>
      <c r="J27" s="26"/>
      <c r="K27" s="52"/>
    </row>
    <row r="28" spans="1:11">
      <c r="A28" s="29"/>
      <c r="B28" s="30"/>
      <c r="C28" s="23"/>
      <c r="D28" s="23"/>
      <c r="E28" s="24"/>
      <c r="F28" s="25"/>
      <c r="G28" s="24"/>
      <c r="H28" s="25"/>
      <c r="I28" s="24"/>
      <c r="J28" s="25"/>
      <c r="K28" s="51">
        <f t="shared" ref="K28" si="16">IFERROR(SUM(E29:J29),"")</f>
        <v>0</v>
      </c>
    </row>
    <row r="29" spans="1:11" ht="19.5" thickBot="1">
      <c r="A29" s="46"/>
      <c r="B29" s="43"/>
      <c r="C29" s="47"/>
      <c r="D29" s="47"/>
      <c r="E29" s="48" t="str">
        <f t="shared" ref="E29" si="17">IFERROR(VLOOKUP(E28,$E$12:$F$15,2,FALSE),"")</f>
        <v/>
      </c>
      <c r="F29" s="48"/>
      <c r="G29" s="48" t="str">
        <f t="shared" ref="G29" si="18">IFERROR(VLOOKUP(G28,$G$12:$H$15,2,FALSE),"")</f>
        <v/>
      </c>
      <c r="H29" s="48"/>
      <c r="I29" s="48" t="str">
        <f t="shared" ref="I29" si="19">IFERROR(VLOOKUP(I28,$I$12:$J$15,2,FALSE),"")</f>
        <v/>
      </c>
      <c r="J29" s="48"/>
      <c r="K29" s="57"/>
    </row>
    <row r="30" spans="1:11" ht="18.75" customHeight="1">
      <c r="A30" s="37" t="s">
        <v>22</v>
      </c>
      <c r="B30" s="38" t="s">
        <v>23</v>
      </c>
      <c r="C30" s="38"/>
      <c r="D30" s="86"/>
      <c r="E30" s="86"/>
      <c r="F30" s="86"/>
      <c r="G30" s="87"/>
      <c r="H30" s="71" t="s">
        <v>7</v>
      </c>
      <c r="I30" s="72"/>
      <c r="J30" s="77">
        <f>SUM(K18:K29)</f>
        <v>15000</v>
      </c>
      <c r="K30" s="78"/>
    </row>
    <row r="31" spans="1:11" ht="18.75" customHeight="1">
      <c r="A31" s="27"/>
      <c r="B31" s="28" t="s">
        <v>24</v>
      </c>
      <c r="C31" s="28"/>
      <c r="D31" s="30"/>
      <c r="E31" s="30"/>
      <c r="F31" s="30"/>
      <c r="G31" s="36"/>
      <c r="H31" s="73"/>
      <c r="I31" s="74"/>
      <c r="J31" s="74"/>
      <c r="K31" s="79"/>
    </row>
    <row r="32" spans="1:11" ht="19.5" customHeight="1" thickBot="1">
      <c r="A32" s="39"/>
      <c r="B32" s="40" t="s">
        <v>25</v>
      </c>
      <c r="C32" s="40"/>
      <c r="D32" s="14"/>
      <c r="E32" s="16" t="s">
        <v>26</v>
      </c>
      <c r="F32" s="14"/>
      <c r="G32" s="17" t="s">
        <v>27</v>
      </c>
      <c r="H32" s="75"/>
      <c r="I32" s="76"/>
      <c r="J32" s="76"/>
      <c r="K32" s="80"/>
    </row>
    <row r="33" spans="1:11" ht="19.5" customHeight="1">
      <c r="A33" s="81" t="s">
        <v>33</v>
      </c>
      <c r="B33" s="82"/>
      <c r="C33" s="85"/>
      <c r="D33" s="85"/>
      <c r="E33" s="85"/>
      <c r="F33" s="85"/>
      <c r="G33" s="85"/>
      <c r="H33" s="85"/>
      <c r="I33" s="85"/>
      <c r="J33" s="85"/>
      <c r="K33" s="82"/>
    </row>
    <row r="34" spans="1:11" ht="19.5" customHeight="1">
      <c r="A34" s="81"/>
      <c r="B34" s="82"/>
      <c r="C34" s="85"/>
      <c r="D34" s="85"/>
      <c r="E34" s="85"/>
      <c r="F34" s="85"/>
      <c r="G34" s="85"/>
      <c r="H34" s="85"/>
      <c r="I34" s="85"/>
      <c r="J34" s="85"/>
      <c r="K34" s="82"/>
    </row>
    <row r="35" spans="1:11" ht="20.25" customHeight="1" thickBot="1">
      <c r="A35" s="83"/>
      <c r="B35" s="84"/>
      <c r="C35" s="85"/>
      <c r="D35" s="85"/>
      <c r="E35" s="85"/>
      <c r="F35" s="85"/>
      <c r="G35" s="85"/>
      <c r="H35" s="85"/>
      <c r="I35" s="85"/>
      <c r="J35" s="85"/>
      <c r="K35" s="82"/>
    </row>
    <row r="36" spans="1:11" ht="19.5" customHeight="1">
      <c r="A36" s="58" t="s">
        <v>28</v>
      </c>
      <c r="B36" s="59"/>
      <c r="C36" s="59"/>
      <c r="D36" s="9"/>
      <c r="E36" s="9"/>
      <c r="F36" s="9"/>
      <c r="G36" s="9"/>
      <c r="H36" s="9"/>
      <c r="I36" s="9"/>
      <c r="J36" s="9"/>
      <c r="K36" s="10"/>
    </row>
    <row r="37" spans="1:11" ht="19.5" customHeight="1" thickBot="1">
      <c r="A37" s="60" t="s">
        <v>30</v>
      </c>
      <c r="B37" s="61"/>
      <c r="C37" s="11"/>
      <c r="D37" s="8" t="s">
        <v>26</v>
      </c>
      <c r="E37" s="8"/>
      <c r="F37" s="8" t="s">
        <v>27</v>
      </c>
      <c r="G37" s="62" t="s">
        <v>29</v>
      </c>
      <c r="H37" s="62"/>
      <c r="I37" s="63"/>
      <c r="J37" s="63"/>
      <c r="K37" s="64"/>
    </row>
    <row r="38" spans="1:11">
      <c r="A38" s="12"/>
      <c r="B38" s="12"/>
      <c r="C38" s="12"/>
      <c r="D38" s="12"/>
      <c r="E38" s="12"/>
      <c r="F38" s="12"/>
      <c r="G38" s="12"/>
      <c r="H38" s="12"/>
      <c r="I38" s="12"/>
      <c r="J38" s="12"/>
    </row>
  </sheetData>
  <mergeCells count="99">
    <mergeCell ref="A36:C36"/>
    <mergeCell ref="A37:B37"/>
    <mergeCell ref="G37:H37"/>
    <mergeCell ref="I37:K37"/>
    <mergeCell ref="A10:D11"/>
    <mergeCell ref="H30:I32"/>
    <mergeCell ref="J30:K32"/>
    <mergeCell ref="A33:B35"/>
    <mergeCell ref="C33:K33"/>
    <mergeCell ref="C34:K34"/>
    <mergeCell ref="C35:K35"/>
    <mergeCell ref="A30:A32"/>
    <mergeCell ref="B30:C30"/>
    <mergeCell ref="B31:C31"/>
    <mergeCell ref="B32:C32"/>
    <mergeCell ref="D30:G30"/>
    <mergeCell ref="K26:K27"/>
    <mergeCell ref="K28:K29"/>
    <mergeCell ref="D31:G31"/>
    <mergeCell ref="G26:H26"/>
    <mergeCell ref="I26:J26"/>
    <mergeCell ref="G28:H28"/>
    <mergeCell ref="I28:J28"/>
    <mergeCell ref="E28:F28"/>
    <mergeCell ref="E29:F29"/>
    <mergeCell ref="E26:F26"/>
    <mergeCell ref="E27:F27"/>
    <mergeCell ref="G27:H27"/>
    <mergeCell ref="I27:J27"/>
    <mergeCell ref="C26:D27"/>
    <mergeCell ref="G22:H22"/>
    <mergeCell ref="I22:J22"/>
    <mergeCell ref="G24:H24"/>
    <mergeCell ref="I24:J24"/>
    <mergeCell ref="K20:K21"/>
    <mergeCell ref="K22:K23"/>
    <mergeCell ref="K24:K25"/>
    <mergeCell ref="G23:H23"/>
    <mergeCell ref="I23:J23"/>
    <mergeCell ref="G25:H25"/>
    <mergeCell ref="I25:J25"/>
    <mergeCell ref="K16:K17"/>
    <mergeCell ref="K18:K19"/>
    <mergeCell ref="K10:K15"/>
    <mergeCell ref="E18:F18"/>
    <mergeCell ref="G18:H18"/>
    <mergeCell ref="I18:J18"/>
    <mergeCell ref="G16:H16"/>
    <mergeCell ref="I16:J16"/>
    <mergeCell ref="G17:H17"/>
    <mergeCell ref="I17:J17"/>
    <mergeCell ref="G11:H11"/>
    <mergeCell ref="I11:J11"/>
    <mergeCell ref="E10:H10"/>
    <mergeCell ref="I10:J10"/>
    <mergeCell ref="E11:F11"/>
    <mergeCell ref="A28:B29"/>
    <mergeCell ref="C28:D29"/>
    <mergeCell ref="G29:H29"/>
    <mergeCell ref="I29:J29"/>
    <mergeCell ref="G19:H19"/>
    <mergeCell ref="I19:J19"/>
    <mergeCell ref="A20:B21"/>
    <mergeCell ref="C20:D21"/>
    <mergeCell ref="G21:H21"/>
    <mergeCell ref="I21:J21"/>
    <mergeCell ref="A18:B19"/>
    <mergeCell ref="E20:F20"/>
    <mergeCell ref="E21:F21"/>
    <mergeCell ref="G20:H20"/>
    <mergeCell ref="I20:J20"/>
    <mergeCell ref="A26:B27"/>
    <mergeCell ref="A1:J1"/>
    <mergeCell ref="A2:J2"/>
    <mergeCell ref="A3:J3"/>
    <mergeCell ref="A5:J5"/>
    <mergeCell ref="I8:K8"/>
    <mergeCell ref="A6:B6"/>
    <mergeCell ref="A7:B7"/>
    <mergeCell ref="A8:B9"/>
    <mergeCell ref="C6:K6"/>
    <mergeCell ref="C7:K7"/>
    <mergeCell ref="D8:G8"/>
    <mergeCell ref="D9:G9"/>
    <mergeCell ref="I9:K9"/>
    <mergeCell ref="C18:D19"/>
    <mergeCell ref="E24:F24"/>
    <mergeCell ref="E25:F25"/>
    <mergeCell ref="A16:B17"/>
    <mergeCell ref="C16:D17"/>
    <mergeCell ref="A22:B23"/>
    <mergeCell ref="C22:D23"/>
    <mergeCell ref="E23:F23"/>
    <mergeCell ref="E22:F22"/>
    <mergeCell ref="E16:F16"/>
    <mergeCell ref="E17:F17"/>
    <mergeCell ref="E19:F19"/>
    <mergeCell ref="A24:B25"/>
    <mergeCell ref="C24:D25"/>
  </mergeCells>
  <phoneticPr fontId="2"/>
  <dataValidations count="3">
    <dataValidation type="list" allowBlank="1" showInputMessage="1" showErrorMessage="1" sqref="E18 I18 G18 E20 E22 E24 E26 E28 I20 I22 I24 I26 I28 G20 G22 G24 G26 G28" xr:uid="{FC5011D6-BC8C-4AFA-A133-6BABD0E238DE}">
      <formula1>$E$12:$E$15</formula1>
    </dataValidation>
    <dataValidation type="list" allowBlank="1" showInputMessage="1" showErrorMessage="1" sqref="D32" xr:uid="{A04F3E15-4717-42E9-BC5F-FEF1B5AAE29B}">
      <formula1>"2,3,4"</formula1>
    </dataValidation>
    <dataValidation type="list" allowBlank="1" showInputMessage="1" showErrorMessage="1" sqref="F32" xr:uid="{8AC06BFA-5033-4818-95B6-CF7C649062B6}">
      <formula1>"1,2,3,4,5,6,7,8,9,10,11,12,13,14,15,16,17,18,19,20,21,22,23,24,25,26,27,28,29,30,31"</formula1>
    </dataValidation>
  </dataValidations>
  <pageMargins left="0.2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759B-28CC-465D-BDA9-778AE1D18F6D}">
  <dimension ref="A1:S38"/>
  <sheetViews>
    <sheetView topLeftCell="A6" workbookViewId="0">
      <selection activeCell="G26" sqref="G26:H26"/>
    </sheetView>
  </sheetViews>
  <sheetFormatPr defaultRowHeight="18.75"/>
  <cols>
    <col min="1" max="11" width="8.125" style="1" customWidth="1"/>
    <col min="12" max="16384" width="9" style="1"/>
  </cols>
  <sheetData>
    <row r="1" spans="1:11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</row>
    <row r="2" spans="1:11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</row>
    <row r="3" spans="1:11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34"/>
    </row>
    <row r="4" spans="1:11">
      <c r="A4" s="2"/>
    </row>
    <row r="5" spans="1:11" ht="19.5" thickBot="1">
      <c r="A5" s="35" t="s">
        <v>8</v>
      </c>
      <c r="B5" s="35"/>
      <c r="C5" s="35"/>
      <c r="D5" s="35"/>
      <c r="E5" s="35"/>
      <c r="F5" s="35"/>
      <c r="G5" s="35"/>
      <c r="H5" s="35"/>
      <c r="I5" s="35"/>
      <c r="J5" s="35"/>
    </row>
    <row r="6" spans="1:11">
      <c r="A6" s="37" t="s">
        <v>31</v>
      </c>
      <c r="B6" s="38"/>
      <c r="C6" s="88" t="s">
        <v>42</v>
      </c>
      <c r="D6" s="88"/>
      <c r="E6" s="88"/>
      <c r="F6" s="88"/>
      <c r="G6" s="88"/>
      <c r="H6" s="88"/>
      <c r="I6" s="88"/>
      <c r="J6" s="88"/>
      <c r="K6" s="89"/>
    </row>
    <row r="7" spans="1:11">
      <c r="A7" s="27" t="s">
        <v>32</v>
      </c>
      <c r="B7" s="28"/>
      <c r="C7" s="90" t="s">
        <v>34</v>
      </c>
      <c r="D7" s="90"/>
      <c r="E7" s="90"/>
      <c r="F7" s="90"/>
      <c r="G7" s="90"/>
      <c r="H7" s="90"/>
      <c r="I7" s="90"/>
      <c r="J7" s="90"/>
      <c r="K7" s="91"/>
    </row>
    <row r="8" spans="1:11" ht="20.25" customHeight="1">
      <c r="A8" s="27" t="s">
        <v>1</v>
      </c>
      <c r="B8" s="28"/>
      <c r="C8" s="3" t="s">
        <v>2</v>
      </c>
      <c r="D8" s="90" t="s">
        <v>36</v>
      </c>
      <c r="E8" s="90"/>
      <c r="F8" s="90"/>
      <c r="G8" s="90"/>
      <c r="H8" s="4" t="s">
        <v>3</v>
      </c>
      <c r="I8" s="90" t="s">
        <v>37</v>
      </c>
      <c r="J8" s="90"/>
      <c r="K8" s="91"/>
    </row>
    <row r="9" spans="1:11" ht="19.5" thickBot="1">
      <c r="A9" s="39"/>
      <c r="B9" s="40"/>
      <c r="C9" s="14" t="s">
        <v>4</v>
      </c>
      <c r="D9" s="92" t="s">
        <v>38</v>
      </c>
      <c r="E9" s="92"/>
      <c r="F9" s="92"/>
      <c r="G9" s="92"/>
      <c r="H9" s="15" t="s">
        <v>5</v>
      </c>
      <c r="I9" s="92" t="s">
        <v>38</v>
      </c>
      <c r="J9" s="92"/>
      <c r="K9" s="93"/>
    </row>
    <row r="10" spans="1:11" ht="18.75" customHeight="1">
      <c r="A10" s="65"/>
      <c r="B10" s="66"/>
      <c r="C10" s="66"/>
      <c r="D10" s="67"/>
      <c r="E10" s="56">
        <v>46132</v>
      </c>
      <c r="F10" s="56"/>
      <c r="G10" s="56"/>
      <c r="H10" s="56"/>
      <c r="I10" s="56">
        <v>46133</v>
      </c>
      <c r="J10" s="56"/>
      <c r="K10" s="53"/>
    </row>
    <row r="11" spans="1:11" ht="33.75" customHeight="1">
      <c r="A11" s="68"/>
      <c r="B11" s="69"/>
      <c r="C11" s="69"/>
      <c r="D11" s="70"/>
      <c r="E11" s="28" t="s">
        <v>57</v>
      </c>
      <c r="F11" s="28"/>
      <c r="G11" s="28" t="s">
        <v>58</v>
      </c>
      <c r="H11" s="28"/>
      <c r="I11" s="28" t="s">
        <v>12</v>
      </c>
      <c r="J11" s="28"/>
      <c r="K11" s="54"/>
    </row>
    <row r="12" spans="1:11" ht="17.25" hidden="1" customHeight="1">
      <c r="A12" s="13"/>
      <c r="B12" s="5"/>
      <c r="C12" s="5"/>
      <c r="D12" s="5"/>
      <c r="E12" s="6" t="s">
        <v>19</v>
      </c>
      <c r="F12" s="7">
        <v>3000</v>
      </c>
      <c r="G12" s="6" t="s">
        <v>19</v>
      </c>
      <c r="H12" s="7">
        <v>9000</v>
      </c>
      <c r="I12" s="6" t="s">
        <v>19</v>
      </c>
      <c r="J12" s="7">
        <v>3000</v>
      </c>
      <c r="K12" s="54"/>
    </row>
    <row r="13" spans="1:11" ht="21.75" hidden="1" customHeight="1">
      <c r="A13" s="13"/>
      <c r="B13" s="5"/>
      <c r="C13" s="5"/>
      <c r="D13" s="5"/>
      <c r="E13" s="6" t="s">
        <v>20</v>
      </c>
      <c r="F13" s="7">
        <v>5000</v>
      </c>
      <c r="G13" s="6" t="s">
        <v>20</v>
      </c>
      <c r="H13" s="7">
        <v>9000</v>
      </c>
      <c r="I13" s="6" t="s">
        <v>20</v>
      </c>
      <c r="J13" s="7">
        <v>5000</v>
      </c>
      <c r="K13" s="54"/>
    </row>
    <row r="14" spans="1:11" ht="24.75" hidden="1" customHeight="1">
      <c r="A14" s="13"/>
      <c r="B14" s="5"/>
      <c r="C14" s="5"/>
      <c r="D14" s="5"/>
      <c r="E14" s="6" t="s">
        <v>21</v>
      </c>
      <c r="F14" s="7">
        <v>1000</v>
      </c>
      <c r="G14" s="6" t="s">
        <v>21</v>
      </c>
      <c r="H14" s="7">
        <v>4000</v>
      </c>
      <c r="I14" s="6" t="s">
        <v>21</v>
      </c>
      <c r="J14" s="7">
        <v>1000</v>
      </c>
      <c r="K14" s="54"/>
    </row>
    <row r="15" spans="1:11" ht="32.25" hidden="1" customHeight="1">
      <c r="A15" s="13"/>
      <c r="B15" s="5"/>
      <c r="C15" s="5"/>
      <c r="D15" s="5"/>
      <c r="E15" s="6" t="s">
        <v>18</v>
      </c>
      <c r="F15" s="7">
        <v>0</v>
      </c>
      <c r="G15" s="6" t="s">
        <v>18</v>
      </c>
      <c r="H15" s="7">
        <v>0</v>
      </c>
      <c r="I15" s="6" t="s">
        <v>18</v>
      </c>
      <c r="J15" s="7">
        <v>0</v>
      </c>
      <c r="K15" s="55"/>
    </row>
    <row r="16" spans="1:11" ht="19.5" customHeight="1">
      <c r="A16" s="27" t="s">
        <v>14</v>
      </c>
      <c r="B16" s="28"/>
      <c r="C16" s="28" t="s">
        <v>16</v>
      </c>
      <c r="D16" s="28"/>
      <c r="E16" s="31" t="s">
        <v>13</v>
      </c>
      <c r="F16" s="32"/>
      <c r="G16" s="31" t="s">
        <v>13</v>
      </c>
      <c r="H16" s="32"/>
      <c r="I16" s="31" t="s">
        <v>13</v>
      </c>
      <c r="J16" s="32"/>
      <c r="K16" s="49" t="s">
        <v>17</v>
      </c>
    </row>
    <row r="17" spans="1:19" ht="19.5" customHeight="1">
      <c r="A17" s="27"/>
      <c r="B17" s="28"/>
      <c r="C17" s="28"/>
      <c r="D17" s="28"/>
      <c r="E17" s="33" t="s">
        <v>15</v>
      </c>
      <c r="F17" s="33"/>
      <c r="G17" s="33" t="s">
        <v>15</v>
      </c>
      <c r="H17" s="33"/>
      <c r="I17" s="33" t="s">
        <v>15</v>
      </c>
      <c r="J17" s="33"/>
      <c r="K17" s="50"/>
    </row>
    <row r="18" spans="1:19">
      <c r="A18" s="94" t="s">
        <v>35</v>
      </c>
      <c r="B18" s="90"/>
      <c r="C18" s="95" t="s">
        <v>51</v>
      </c>
      <c r="D18" s="95"/>
      <c r="E18" s="24" t="s">
        <v>19</v>
      </c>
      <c r="F18" s="25"/>
      <c r="G18" s="24" t="s">
        <v>19</v>
      </c>
      <c r="H18" s="25"/>
      <c r="I18" s="24" t="s">
        <v>19</v>
      </c>
      <c r="J18" s="25"/>
      <c r="K18" s="51">
        <f>IFERROR(SUM(E19:J19),"")</f>
        <v>15000</v>
      </c>
      <c r="L18" s="20" t="s">
        <v>39</v>
      </c>
      <c r="M18" s="20"/>
      <c r="N18" s="20"/>
      <c r="O18" s="20"/>
      <c r="P18" s="20"/>
      <c r="Q18" s="20"/>
      <c r="R18" s="20"/>
      <c r="S18" s="20"/>
    </row>
    <row r="19" spans="1:19">
      <c r="A19" s="94"/>
      <c r="B19" s="90"/>
      <c r="C19" s="95"/>
      <c r="D19" s="95"/>
      <c r="E19" s="26">
        <f>IFERROR(VLOOKUP(E18,$E$12:$F$15,2,FALSE),"")</f>
        <v>3000</v>
      </c>
      <c r="F19" s="26"/>
      <c r="G19" s="26">
        <f>IFERROR(VLOOKUP(G18,$G$12:$H$15,2,FALSE),"")</f>
        <v>9000</v>
      </c>
      <c r="H19" s="26"/>
      <c r="I19" s="26">
        <f>IFERROR(VLOOKUP(I18,$I$12:$J$15,2,FALSE),"")</f>
        <v>3000</v>
      </c>
      <c r="J19" s="26"/>
      <c r="K19" s="52"/>
      <c r="L19" s="20" t="s">
        <v>40</v>
      </c>
      <c r="M19" s="20"/>
      <c r="N19" s="20"/>
      <c r="O19" s="20"/>
      <c r="P19" s="20"/>
      <c r="Q19" s="20"/>
      <c r="R19" s="20"/>
      <c r="S19" s="20"/>
    </row>
    <row r="20" spans="1:19" ht="18.75" customHeight="1">
      <c r="A20" s="94" t="s">
        <v>43</v>
      </c>
      <c r="B20" s="90"/>
      <c r="C20" s="95" t="s">
        <v>52</v>
      </c>
      <c r="D20" s="95"/>
      <c r="E20" s="24" t="s">
        <v>21</v>
      </c>
      <c r="F20" s="25"/>
      <c r="G20" s="24" t="s">
        <v>21</v>
      </c>
      <c r="H20" s="25"/>
      <c r="I20" s="24" t="s">
        <v>44</v>
      </c>
      <c r="J20" s="25"/>
      <c r="K20" s="51">
        <f t="shared" ref="K20" si="0">IFERROR(SUM(E21:J21),"")</f>
        <v>5000</v>
      </c>
      <c r="L20" s="20" t="s">
        <v>41</v>
      </c>
      <c r="M20" s="20"/>
      <c r="N20" s="20"/>
      <c r="O20" s="20"/>
      <c r="P20" s="20"/>
      <c r="Q20" s="20"/>
      <c r="R20" s="20"/>
      <c r="S20" s="20"/>
    </row>
    <row r="21" spans="1:19">
      <c r="A21" s="94"/>
      <c r="B21" s="90"/>
      <c r="C21" s="95"/>
      <c r="D21" s="95"/>
      <c r="E21" s="26">
        <f t="shared" ref="E21" si="1">IFERROR(VLOOKUP(E20,$E$12:$F$15,2,FALSE),"")</f>
        <v>1000</v>
      </c>
      <c r="F21" s="26"/>
      <c r="G21" s="26">
        <f t="shared" ref="G21" si="2">IFERROR(VLOOKUP(G20,$G$12:$H$15,2,FALSE),"")</f>
        <v>4000</v>
      </c>
      <c r="H21" s="26"/>
      <c r="I21" s="26">
        <f t="shared" ref="I21" si="3">IFERROR(VLOOKUP(I20,$I$12:$J$15,2,FALSE),"")</f>
        <v>0</v>
      </c>
      <c r="J21" s="26"/>
      <c r="K21" s="52"/>
      <c r="L21" s="20"/>
      <c r="M21" s="20"/>
      <c r="N21" s="20"/>
      <c r="O21" s="20"/>
      <c r="P21" s="20"/>
      <c r="Q21" s="20"/>
      <c r="R21" s="20"/>
      <c r="S21" s="20"/>
    </row>
    <row r="22" spans="1:19" ht="18.75" customHeight="1">
      <c r="A22" s="94"/>
      <c r="B22" s="90"/>
      <c r="C22" s="95"/>
      <c r="D22" s="95"/>
      <c r="E22" s="24"/>
      <c r="F22" s="25"/>
      <c r="G22" s="24"/>
      <c r="H22" s="25"/>
      <c r="I22" s="24"/>
      <c r="J22" s="25"/>
      <c r="K22" s="51">
        <f t="shared" ref="K22" si="4">IFERROR(SUM(E23:J23),"")</f>
        <v>0</v>
      </c>
      <c r="L22" s="20"/>
      <c r="M22" s="96" t="s">
        <v>50</v>
      </c>
      <c r="N22" s="96"/>
      <c r="O22" s="96" t="s">
        <v>6</v>
      </c>
      <c r="P22" s="96"/>
      <c r="Q22" s="96" t="s">
        <v>12</v>
      </c>
      <c r="R22" s="96"/>
      <c r="S22" s="20"/>
    </row>
    <row r="23" spans="1:19" ht="22.5">
      <c r="A23" s="94"/>
      <c r="B23" s="90"/>
      <c r="C23" s="95"/>
      <c r="D23" s="95"/>
      <c r="E23" s="26" t="str">
        <f t="shared" ref="E23" si="5">IFERROR(VLOOKUP(E22,$E$12:$F$15,2,FALSE),"")</f>
        <v/>
      </c>
      <c r="F23" s="26"/>
      <c r="G23" s="26" t="str">
        <f t="shared" ref="G23" si="6">IFERROR(VLOOKUP(G22,$G$12:$H$15,2,FALSE),"")</f>
        <v/>
      </c>
      <c r="H23" s="26"/>
      <c r="I23" s="26" t="str">
        <f t="shared" ref="I23" si="7">IFERROR(VLOOKUP(I22,$I$12:$J$15,2,FALSE),"")</f>
        <v/>
      </c>
      <c r="J23" s="26"/>
      <c r="K23" s="52"/>
      <c r="L23" s="20"/>
      <c r="M23" s="21" t="s">
        <v>19</v>
      </c>
      <c r="N23" s="22">
        <v>3000</v>
      </c>
      <c r="O23" s="21" t="s">
        <v>19</v>
      </c>
      <c r="P23" s="22">
        <v>9000</v>
      </c>
      <c r="Q23" s="21" t="s">
        <v>19</v>
      </c>
      <c r="R23" s="22">
        <v>3000</v>
      </c>
      <c r="S23" s="20"/>
    </row>
    <row r="24" spans="1:19" ht="18.75" customHeight="1">
      <c r="A24" s="94"/>
      <c r="B24" s="90"/>
      <c r="C24" s="95"/>
      <c r="D24" s="95"/>
      <c r="E24" s="24"/>
      <c r="F24" s="25"/>
      <c r="G24" s="24"/>
      <c r="H24" s="25"/>
      <c r="I24" s="24"/>
      <c r="J24" s="25"/>
      <c r="K24" s="51">
        <f t="shared" ref="K24" si="8">IFERROR(SUM(E25:J25),"")</f>
        <v>0</v>
      </c>
      <c r="L24" s="20"/>
      <c r="M24" s="21" t="s">
        <v>20</v>
      </c>
      <c r="N24" s="22">
        <v>5000</v>
      </c>
      <c r="O24" s="21" t="s">
        <v>20</v>
      </c>
      <c r="P24" s="22">
        <v>9000</v>
      </c>
      <c r="Q24" s="21" t="s">
        <v>20</v>
      </c>
      <c r="R24" s="22">
        <v>5000</v>
      </c>
      <c r="S24" s="20"/>
    </row>
    <row r="25" spans="1:19" ht="22.5">
      <c r="A25" s="94"/>
      <c r="B25" s="90"/>
      <c r="C25" s="95"/>
      <c r="D25" s="95"/>
      <c r="E25" s="26" t="str">
        <f t="shared" ref="E25" si="9">IFERROR(VLOOKUP(E24,$E$12:$F$15,2,FALSE),"")</f>
        <v/>
      </c>
      <c r="F25" s="26"/>
      <c r="G25" s="26" t="str">
        <f t="shared" ref="G25" si="10">IFERROR(VLOOKUP(G24,$G$12:$H$15,2,FALSE),"")</f>
        <v/>
      </c>
      <c r="H25" s="26"/>
      <c r="I25" s="26" t="str">
        <f t="shared" ref="I25" si="11">IFERROR(VLOOKUP(I24,$I$12:$J$15,2,FALSE),"")</f>
        <v/>
      </c>
      <c r="J25" s="26"/>
      <c r="K25" s="52"/>
      <c r="L25" s="20"/>
      <c r="M25" s="21" t="s">
        <v>21</v>
      </c>
      <c r="N25" s="22">
        <v>1000</v>
      </c>
      <c r="O25" s="21" t="s">
        <v>21</v>
      </c>
      <c r="P25" s="22">
        <v>4000</v>
      </c>
      <c r="Q25" s="21" t="s">
        <v>21</v>
      </c>
      <c r="R25" s="22">
        <v>1000</v>
      </c>
      <c r="S25" s="20"/>
    </row>
    <row r="26" spans="1:19" ht="18.75" customHeight="1">
      <c r="A26" s="94"/>
      <c r="B26" s="90"/>
      <c r="C26" s="95"/>
      <c r="D26" s="95"/>
      <c r="E26" s="24"/>
      <c r="F26" s="25"/>
      <c r="G26" s="24"/>
      <c r="H26" s="25"/>
      <c r="I26" s="24"/>
      <c r="J26" s="25"/>
      <c r="K26" s="51">
        <f t="shared" ref="K26" si="12">IFERROR(SUM(E27:J27),"")</f>
        <v>0</v>
      </c>
      <c r="L26" s="20"/>
      <c r="M26" s="21" t="s">
        <v>18</v>
      </c>
      <c r="N26" s="22">
        <v>0</v>
      </c>
      <c r="O26" s="21" t="s">
        <v>18</v>
      </c>
      <c r="P26" s="22">
        <v>0</v>
      </c>
      <c r="Q26" s="21" t="s">
        <v>18</v>
      </c>
      <c r="R26" s="22">
        <v>0</v>
      </c>
      <c r="S26" s="20"/>
    </row>
    <row r="27" spans="1:19">
      <c r="A27" s="94"/>
      <c r="B27" s="90"/>
      <c r="C27" s="95"/>
      <c r="D27" s="95"/>
      <c r="E27" s="26" t="str">
        <f t="shared" ref="E27" si="13">IFERROR(VLOOKUP(E26,$E$12:$F$15,2,FALSE),"")</f>
        <v/>
      </c>
      <c r="F27" s="26"/>
      <c r="G27" s="26" t="str">
        <f t="shared" ref="G27" si="14">IFERROR(VLOOKUP(G26,$G$12:$H$15,2,FALSE),"")</f>
        <v/>
      </c>
      <c r="H27" s="26"/>
      <c r="I27" s="26" t="str">
        <f t="shared" ref="I27" si="15">IFERROR(VLOOKUP(I26,$I$12:$J$15,2,FALSE),"")</f>
        <v/>
      </c>
      <c r="J27" s="26"/>
      <c r="K27" s="52"/>
      <c r="L27" s="20"/>
      <c r="M27" s="20"/>
      <c r="N27" s="20"/>
      <c r="O27" s="20"/>
      <c r="P27" s="20"/>
      <c r="Q27" s="20"/>
      <c r="R27" s="20"/>
      <c r="S27" s="20"/>
    </row>
    <row r="28" spans="1:19">
      <c r="A28" s="94"/>
      <c r="B28" s="90"/>
      <c r="C28" s="95"/>
      <c r="D28" s="95"/>
      <c r="E28" s="24"/>
      <c r="F28" s="25"/>
      <c r="G28" s="24"/>
      <c r="H28" s="25"/>
      <c r="I28" s="24"/>
      <c r="J28" s="25"/>
      <c r="K28" s="51">
        <f t="shared" ref="K28" si="16">IFERROR(SUM(E29:J29),"")</f>
        <v>0</v>
      </c>
      <c r="L28" s="20"/>
      <c r="M28" s="20"/>
      <c r="N28" s="20"/>
      <c r="O28" s="20"/>
      <c r="P28" s="20"/>
      <c r="Q28" s="20"/>
      <c r="R28" s="20"/>
      <c r="S28" s="20"/>
    </row>
    <row r="29" spans="1:19" ht="19.5" thickBot="1">
      <c r="A29" s="101"/>
      <c r="B29" s="92"/>
      <c r="C29" s="102"/>
      <c r="D29" s="102"/>
      <c r="E29" s="48" t="str">
        <f t="shared" ref="E29" si="17">IFERROR(VLOOKUP(E28,$E$12:$F$15,2,FALSE),"")</f>
        <v/>
      </c>
      <c r="F29" s="48"/>
      <c r="G29" s="48" t="str">
        <f t="shared" ref="G29" si="18">IFERROR(VLOOKUP(G28,$G$12:$H$15,2,FALSE),"")</f>
        <v/>
      </c>
      <c r="H29" s="48"/>
      <c r="I29" s="48" t="str">
        <f t="shared" ref="I29" si="19">IFERROR(VLOOKUP(I28,$I$12:$J$15,2,FALSE),"")</f>
        <v/>
      </c>
      <c r="J29" s="48"/>
      <c r="K29" s="57"/>
      <c r="L29" s="20"/>
      <c r="M29" s="20"/>
      <c r="N29" s="20"/>
      <c r="O29" s="20"/>
      <c r="P29" s="20"/>
      <c r="Q29" s="20"/>
      <c r="R29" s="20"/>
      <c r="S29" s="20"/>
    </row>
    <row r="30" spans="1:19" ht="18.75" customHeight="1">
      <c r="A30" s="37" t="s">
        <v>22</v>
      </c>
      <c r="B30" s="38" t="s">
        <v>23</v>
      </c>
      <c r="C30" s="38"/>
      <c r="D30" s="97" t="s">
        <v>45</v>
      </c>
      <c r="E30" s="97"/>
      <c r="F30" s="97"/>
      <c r="G30" s="98"/>
      <c r="H30" s="71" t="s">
        <v>7</v>
      </c>
      <c r="I30" s="72"/>
      <c r="J30" s="77">
        <f>SUM(K18:K29)</f>
        <v>20000</v>
      </c>
      <c r="K30" s="78"/>
      <c r="L30" s="20" t="s">
        <v>48</v>
      </c>
      <c r="M30" s="20"/>
      <c r="N30" s="20"/>
      <c r="O30" s="20"/>
      <c r="P30" s="20"/>
      <c r="Q30" s="20"/>
      <c r="R30" s="20"/>
      <c r="S30" s="20"/>
    </row>
    <row r="31" spans="1:19" ht="18.75" customHeight="1">
      <c r="A31" s="27"/>
      <c r="B31" s="28" t="s">
        <v>24</v>
      </c>
      <c r="C31" s="28"/>
      <c r="D31" s="99" t="s">
        <v>46</v>
      </c>
      <c r="E31" s="99"/>
      <c r="F31" s="99"/>
      <c r="G31" s="100"/>
      <c r="H31" s="73"/>
      <c r="I31" s="74"/>
      <c r="J31" s="74"/>
      <c r="K31" s="79"/>
      <c r="L31" s="20" t="s">
        <v>53</v>
      </c>
      <c r="M31" s="20"/>
      <c r="N31" s="20"/>
      <c r="O31" s="20"/>
      <c r="P31" s="20"/>
      <c r="Q31" s="20"/>
      <c r="R31" s="20"/>
      <c r="S31" s="20"/>
    </row>
    <row r="32" spans="1:19" ht="19.5" customHeight="1" thickBot="1">
      <c r="A32" s="39"/>
      <c r="B32" s="40" t="s">
        <v>25</v>
      </c>
      <c r="C32" s="40"/>
      <c r="D32" s="18">
        <v>3</v>
      </c>
      <c r="E32" s="16" t="s">
        <v>26</v>
      </c>
      <c r="F32" s="19" t="s">
        <v>47</v>
      </c>
      <c r="G32" s="17" t="s">
        <v>27</v>
      </c>
      <c r="H32" s="75"/>
      <c r="I32" s="76"/>
      <c r="J32" s="76"/>
      <c r="K32" s="80"/>
      <c r="L32" s="20"/>
      <c r="M32" s="20"/>
      <c r="N32" s="20"/>
      <c r="O32" s="20"/>
      <c r="P32" s="20"/>
      <c r="Q32" s="20"/>
      <c r="R32" s="20"/>
      <c r="S32" s="20"/>
    </row>
    <row r="33" spans="1:19" ht="19.5" customHeight="1">
      <c r="A33" s="81" t="s">
        <v>33</v>
      </c>
      <c r="B33" s="82"/>
      <c r="C33" s="85"/>
      <c r="D33" s="85"/>
      <c r="E33" s="85"/>
      <c r="F33" s="85"/>
      <c r="G33" s="85"/>
      <c r="H33" s="85"/>
      <c r="I33" s="85"/>
      <c r="J33" s="85"/>
      <c r="K33" s="82"/>
      <c r="L33" s="20" t="s">
        <v>49</v>
      </c>
      <c r="M33" s="20"/>
      <c r="N33" s="20"/>
      <c r="O33" s="20"/>
      <c r="P33" s="20"/>
      <c r="Q33" s="20"/>
      <c r="R33" s="20"/>
      <c r="S33" s="20"/>
    </row>
    <row r="34" spans="1:19" ht="19.5" customHeight="1">
      <c r="A34" s="81"/>
      <c r="B34" s="82"/>
      <c r="C34" s="85"/>
      <c r="D34" s="85"/>
      <c r="E34" s="85"/>
      <c r="F34" s="85"/>
      <c r="G34" s="85"/>
      <c r="H34" s="85"/>
      <c r="I34" s="85"/>
      <c r="J34" s="85"/>
      <c r="K34" s="82"/>
      <c r="L34" s="20" t="s">
        <v>54</v>
      </c>
    </row>
    <row r="35" spans="1:19" ht="20.25" customHeight="1" thickBot="1">
      <c r="A35" s="83"/>
      <c r="B35" s="84"/>
      <c r="C35" s="85"/>
      <c r="D35" s="85"/>
      <c r="E35" s="85"/>
      <c r="F35" s="85"/>
      <c r="G35" s="85"/>
      <c r="H35" s="85"/>
      <c r="I35" s="85"/>
      <c r="J35" s="85"/>
      <c r="K35" s="82"/>
    </row>
    <row r="36" spans="1:19" ht="19.5" customHeight="1">
      <c r="A36" s="58" t="s">
        <v>28</v>
      </c>
      <c r="B36" s="59"/>
      <c r="C36" s="59"/>
      <c r="D36" s="9"/>
      <c r="E36" s="9"/>
      <c r="F36" s="9"/>
      <c r="G36" s="9"/>
      <c r="H36" s="9"/>
      <c r="I36" s="9"/>
      <c r="J36" s="9"/>
      <c r="K36" s="10"/>
    </row>
    <row r="37" spans="1:19" ht="19.5" customHeight="1" thickBot="1">
      <c r="A37" s="60" t="s">
        <v>30</v>
      </c>
      <c r="B37" s="61"/>
      <c r="C37" s="11"/>
      <c r="D37" s="8" t="s">
        <v>26</v>
      </c>
      <c r="E37" s="8"/>
      <c r="F37" s="8" t="s">
        <v>27</v>
      </c>
      <c r="G37" s="62" t="s">
        <v>29</v>
      </c>
      <c r="H37" s="62"/>
      <c r="I37" s="63"/>
      <c r="J37" s="63"/>
      <c r="K37" s="64"/>
    </row>
    <row r="38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</row>
  </sheetData>
  <mergeCells count="102">
    <mergeCell ref="M22:N22"/>
    <mergeCell ref="O22:P22"/>
    <mergeCell ref="Q22:R22"/>
    <mergeCell ref="A33:B35"/>
    <mergeCell ref="C33:K33"/>
    <mergeCell ref="C34:K34"/>
    <mergeCell ref="C35:K35"/>
    <mergeCell ref="A36:C36"/>
    <mergeCell ref="A37:B37"/>
    <mergeCell ref="G37:H37"/>
    <mergeCell ref="I37:K37"/>
    <mergeCell ref="A30:A32"/>
    <mergeCell ref="B30:C30"/>
    <mergeCell ref="D30:G30"/>
    <mergeCell ref="H30:I32"/>
    <mergeCell ref="J30:K32"/>
    <mergeCell ref="B31:C31"/>
    <mergeCell ref="D31:G31"/>
    <mergeCell ref="B32:C32"/>
    <mergeCell ref="A28:B29"/>
    <mergeCell ref="C28:D29"/>
    <mergeCell ref="E28:F28"/>
    <mergeCell ref="G28:H28"/>
    <mergeCell ref="I28:J28"/>
    <mergeCell ref="K28:K29"/>
    <mergeCell ref="E29:F29"/>
    <mergeCell ref="G29:H29"/>
    <mergeCell ref="I29:J29"/>
    <mergeCell ref="A26:B27"/>
    <mergeCell ref="C26:D27"/>
    <mergeCell ref="E26:F26"/>
    <mergeCell ref="G26:H26"/>
    <mergeCell ref="I26:J26"/>
    <mergeCell ref="K26:K27"/>
    <mergeCell ref="E27:F27"/>
    <mergeCell ref="G27:H27"/>
    <mergeCell ref="I27:J27"/>
    <mergeCell ref="A24:B25"/>
    <mergeCell ref="C24:D25"/>
    <mergeCell ref="E24:F24"/>
    <mergeCell ref="G24:H24"/>
    <mergeCell ref="I24:J24"/>
    <mergeCell ref="K24:K25"/>
    <mergeCell ref="E25:F25"/>
    <mergeCell ref="G25:H25"/>
    <mergeCell ref="I25:J25"/>
    <mergeCell ref="A22:B23"/>
    <mergeCell ref="C22:D23"/>
    <mergeCell ref="E22:F22"/>
    <mergeCell ref="G22:H22"/>
    <mergeCell ref="I22:J22"/>
    <mergeCell ref="K22:K23"/>
    <mergeCell ref="E23:F23"/>
    <mergeCell ref="G23:H23"/>
    <mergeCell ref="I23:J23"/>
    <mergeCell ref="A20:B21"/>
    <mergeCell ref="C20:D21"/>
    <mergeCell ref="E20:F20"/>
    <mergeCell ref="G20:H20"/>
    <mergeCell ref="I20:J20"/>
    <mergeCell ref="K20:K21"/>
    <mergeCell ref="E21:F21"/>
    <mergeCell ref="G21:H21"/>
    <mergeCell ref="I21:J21"/>
    <mergeCell ref="A18:B19"/>
    <mergeCell ref="C18:D19"/>
    <mergeCell ref="E18:F18"/>
    <mergeCell ref="G18:H18"/>
    <mergeCell ref="I18:J18"/>
    <mergeCell ref="K18:K19"/>
    <mergeCell ref="E19:F19"/>
    <mergeCell ref="G19:H19"/>
    <mergeCell ref="I19:J19"/>
    <mergeCell ref="A16:B17"/>
    <mergeCell ref="C16:D17"/>
    <mergeCell ref="E16:F16"/>
    <mergeCell ref="G16:H16"/>
    <mergeCell ref="I16:J16"/>
    <mergeCell ref="K16:K17"/>
    <mergeCell ref="E17:F17"/>
    <mergeCell ref="G17:H17"/>
    <mergeCell ref="I17:J17"/>
    <mergeCell ref="A1:J1"/>
    <mergeCell ref="A2:J2"/>
    <mergeCell ref="A3:J3"/>
    <mergeCell ref="A5:J5"/>
    <mergeCell ref="A6:B6"/>
    <mergeCell ref="C6:K6"/>
    <mergeCell ref="A10:D11"/>
    <mergeCell ref="E10:H10"/>
    <mergeCell ref="I10:J10"/>
    <mergeCell ref="K10:K15"/>
    <mergeCell ref="E11:F11"/>
    <mergeCell ref="G11:H11"/>
    <mergeCell ref="I11:J11"/>
    <mergeCell ref="A7:B7"/>
    <mergeCell ref="C7:K7"/>
    <mergeCell ref="A8:B9"/>
    <mergeCell ref="D8:G8"/>
    <mergeCell ref="I8:K8"/>
    <mergeCell ref="D9:G9"/>
    <mergeCell ref="I9:K9"/>
  </mergeCells>
  <phoneticPr fontId="2"/>
  <dataValidations count="1">
    <dataValidation type="list" allowBlank="1" showInputMessage="1" showErrorMessage="1" sqref="E18 I18 G18 E20 E22 E24 E26 E28 I20 I22 I24 I26 I28 G20 G22 G24 G26 G28" xr:uid="{9D770333-B430-4229-BFD2-161BE70525BF}">
      <formula1>$E$12:$E$15</formula1>
    </dataValidation>
  </dataValidations>
  <pageMargins left="0.25" right="0.25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申込書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大田 彩子</dc:creator>
  <cp:lastModifiedBy>池 浩之</cp:lastModifiedBy>
  <dcterms:created xsi:type="dcterms:W3CDTF">2026-01-22T06:56:14Z</dcterms:created>
  <dcterms:modified xsi:type="dcterms:W3CDTF">2026-02-13T01:11:32Z</dcterms:modified>
</cp:coreProperties>
</file>